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11\"/>
    </mc:Choice>
  </mc:AlternateContent>
  <bookViews>
    <workbookView xWindow="120" yWindow="30" windowWidth="11715" windowHeight="6045" tabRatio="846"/>
  </bookViews>
  <sheets>
    <sheet name="T-11.8" sheetId="53" r:id="rId1"/>
  </sheets>
  <definedNames>
    <definedName name="_xlnm.Print_Area" localSheetId="0">'T-11.8'!$A$1:$K$28</definedName>
  </definedNames>
  <calcPr calcId="162913"/>
</workbook>
</file>

<file path=xl/calcChain.xml><?xml version="1.0" encoding="utf-8"?>
<calcChain xmlns="http://schemas.openxmlformats.org/spreadsheetml/2006/main">
  <c r="M8" i="53" l="1"/>
  <c r="M9" i="53"/>
  <c r="M10" i="53"/>
  <c r="M11" i="53"/>
  <c r="M12" i="53"/>
  <c r="M13" i="53"/>
  <c r="M14" i="53"/>
  <c r="M15" i="53"/>
  <c r="M16" i="53"/>
  <c r="M17" i="53"/>
  <c r="M18" i="53"/>
  <c r="M19" i="53"/>
  <c r="M20" i="53"/>
  <c r="M21" i="53"/>
  <c r="M22" i="53"/>
  <c r="M23" i="53"/>
  <c r="M24" i="53"/>
  <c r="M25" i="53"/>
  <c r="M7" i="53"/>
  <c r="H7" i="53" l="1"/>
  <c r="H8" i="53"/>
  <c r="H9" i="53"/>
  <c r="H10" i="53"/>
  <c r="H11" i="53"/>
  <c r="H12" i="53"/>
  <c r="H13" i="53"/>
  <c r="H14" i="53"/>
  <c r="H15" i="53"/>
  <c r="H16" i="53"/>
  <c r="H17" i="53"/>
  <c r="H18" i="53"/>
  <c r="H19" i="53"/>
  <c r="H20" i="53"/>
  <c r="H21" i="53"/>
  <c r="H23" i="53"/>
  <c r="H24" i="53"/>
  <c r="H25" i="53"/>
</calcChain>
</file>

<file path=xl/sharedStrings.xml><?xml version="1.0" encoding="utf-8"?>
<sst xmlns="http://schemas.openxmlformats.org/spreadsheetml/2006/main" count="54" uniqueCount="54">
  <si>
    <t>ตาราง</t>
  </si>
  <si>
    <t>เนื้อที่เก็บเกี่ยว (ไร่)</t>
  </si>
  <si>
    <t>Harvested area (rai)</t>
  </si>
  <si>
    <t>ผลผลิตเฉลี่ยต่อไร่ (กก.)</t>
  </si>
  <si>
    <t>Yield per rai (kgs.)</t>
  </si>
  <si>
    <t>Planted area  (rai)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</si>
  <si>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</si>
  <si>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</si>
  <si>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</si>
  <si>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Table</t>
  </si>
  <si>
    <t xml:space="preserve">    ที่มา:   สำนักงานเกษตรจังหวัดน่าน</t>
  </si>
  <si>
    <t>Source:  Nan Provincial Agricaltural Extension Office</t>
  </si>
  <si>
    <t>ผลผลิต (ก.ก.)</t>
  </si>
  <si>
    <t>Production (kgs.)</t>
  </si>
  <si>
    <t>สับปะรด</t>
  </si>
  <si>
    <t>Pineapple</t>
  </si>
  <si>
    <t>ลำไย</t>
  </si>
  <si>
    <t>Longan</t>
  </si>
  <si>
    <t>ยางพารา</t>
  </si>
  <si>
    <t>Rubber</t>
  </si>
  <si>
    <t>ลิ้นจี่</t>
  </si>
  <si>
    <t>Litchi</t>
  </si>
  <si>
    <t>เงาะ</t>
  </si>
  <si>
    <t>Rambutan</t>
  </si>
  <si>
    <t>กาแฟ</t>
  </si>
  <si>
    <t>Coffee</t>
  </si>
  <si>
    <t>มะม่วง</t>
  </si>
  <si>
    <t>Mango</t>
  </si>
  <si>
    <t>มะนาว</t>
  </si>
  <si>
    <t>Lemon</t>
  </si>
  <si>
    <t>มะขาม</t>
  </si>
  <si>
    <t>Tamarind</t>
  </si>
  <si>
    <t>ส้มเขียวหวาน</t>
  </si>
  <si>
    <t>Tangerine</t>
  </si>
  <si>
    <t>ชา</t>
  </si>
  <si>
    <t>Tea</t>
  </si>
  <si>
    <t>มะม่วงหิมพานต์</t>
  </si>
  <si>
    <t>Cashew  nut</t>
  </si>
  <si>
    <t>กล้วยน้ำว้า</t>
  </si>
  <si>
    <t>Coltivated banana</t>
  </si>
  <si>
    <t>หม่อน</t>
  </si>
  <si>
    <t>Mulberry</t>
  </si>
  <si>
    <t>ส้มโอ</t>
  </si>
  <si>
    <t>Grapefruit</t>
  </si>
  <si>
    <t>มะละกอ</t>
  </si>
  <si>
    <t>Papaya</t>
  </si>
  <si>
    <t>กระท้อน</t>
  </si>
  <si>
    <t>Santol</t>
  </si>
  <si>
    <t>ลองกอง</t>
  </si>
  <si>
    <t>Wollongong</t>
  </si>
  <si>
    <t>อโวคาโด</t>
  </si>
  <si>
    <t>Avocado</t>
  </si>
  <si>
    <t>Planted Area of Fruit Trees and Tree Crops, Harvested Area, Production and Yield per Rai by Type of Fruit Trees and Tree Crops: Crop Year 2016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</si>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</sst>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9" formatCode="#,##0_ ;\-#,##0\ 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8" fillId="0" borderId="0" xfId="9" applyFont="1" applyBorder="1" applyAlignment="1"/>
    <xf numFmtId="0" fontId="8" fillId="0" borderId="0" xfId="9" applyFont="1" applyBorder="1"/>
    <xf numFmtId="0" fontId="8" fillId="0" borderId="0" xfId="9" applyFont="1"/>
    <xf numFmtId="0" fontId="8" fillId="0" borderId="9" xfId="9" applyFont="1" applyBorder="1"/>
    <xf numFmtId="187" fontId="3" fillId="0" borderId="0" xfId="9" applyNumberFormat="1" applyFont="1" applyAlignment="1">
      <alignment horizontal="center"/>
    </xf>
    <xf numFmtId="0" fontId="3" fillId="0" borderId="0" xfId="9" applyFont="1"/>
    <xf numFmtId="0" fontId="6" fillId="0" borderId="0" xfId="9" applyFont="1"/>
    <xf numFmtId="0" fontId="6" fillId="0" borderId="0" xfId="9" applyFont="1" applyBorder="1"/>
    <xf numFmtId="0" fontId="5" fillId="0" borderId="0" xfId="9" applyFont="1"/>
    <xf numFmtId="0" fontId="3" fillId="0" borderId="0" xfId="9" applyFont="1" applyBorder="1"/>
    <xf numFmtId="0" fontId="4" fillId="0" borderId="0" xfId="9" applyFont="1"/>
    <xf numFmtId="0" fontId="4" fillId="0" borderId="0" xfId="9" applyFont="1" applyBorder="1"/>
    <xf numFmtId="0" fontId="5" fillId="0" borderId="0" xfId="9" applyFont="1" applyBorder="1"/>
    <xf numFmtId="0" fontId="6" fillId="0" borderId="8" xfId="9" applyFont="1" applyBorder="1" applyAlignment="1">
      <alignment horizontal="center"/>
    </xf>
    <xf numFmtId="0" fontId="4" fillId="0" borderId="0" xfId="9" applyFont="1" applyBorder="1" applyAlignment="1">
      <alignment horizontal="center"/>
    </xf>
    <xf numFmtId="3" fontId="8" fillId="0" borderId="1" xfId="1" applyNumberFormat="1" applyFont="1" applyBorder="1" applyAlignment="1">
      <alignment horizontal="right" indent="3"/>
    </xf>
    <xf numFmtId="3" fontId="8" fillId="0" borderId="2" xfId="1" applyNumberFormat="1" applyFont="1" applyBorder="1" applyAlignment="1">
      <alignment horizontal="right" indent="3"/>
    </xf>
    <xf numFmtId="0" fontId="6" fillId="0" borderId="1" xfId="9" applyFont="1" applyBorder="1"/>
    <xf numFmtId="0" fontId="6" fillId="0" borderId="5" xfId="9" applyFont="1" applyBorder="1"/>
    <xf numFmtId="0" fontId="6" fillId="0" borderId="7" xfId="9" applyFont="1" applyBorder="1"/>
    <xf numFmtId="0" fontId="6" fillId="0" borderId="8" xfId="9" applyFont="1" applyBorder="1"/>
    <xf numFmtId="0" fontId="6" fillId="0" borderId="6" xfId="9" applyFont="1" applyBorder="1"/>
    <xf numFmtId="0" fontId="8" fillId="0" borderId="0" xfId="9" applyFont="1" applyBorder="1" applyAlignment="1">
      <alignment horizontal="center"/>
    </xf>
    <xf numFmtId="189" fontId="8" fillId="0" borderId="2" xfId="1" applyNumberFormat="1" applyFont="1" applyBorder="1" applyAlignment="1">
      <alignment horizontal="right" indent="3"/>
    </xf>
    <xf numFmtId="0" fontId="6" fillId="0" borderId="0" xfId="9" applyFont="1" applyBorder="1" applyAlignment="1">
      <alignment horizontal="center" vertical="center"/>
    </xf>
    <xf numFmtId="0" fontId="6" fillId="0" borderId="9" xfId="9" applyFont="1" applyBorder="1" applyAlignment="1">
      <alignment horizontal="center" vertical="center"/>
    </xf>
    <xf numFmtId="189" fontId="8" fillId="0" borderId="3" xfId="1" applyNumberFormat="1" applyFont="1" applyBorder="1" applyAlignment="1">
      <alignment horizontal="right" indent="3"/>
    </xf>
    <xf numFmtId="0" fontId="6" fillId="0" borderId="8" xfId="9" applyFont="1" applyBorder="1" applyAlignment="1">
      <alignment horizontal="center" vertical="center"/>
    </xf>
    <xf numFmtId="0" fontId="6" fillId="0" borderId="7" xfId="9" applyFont="1" applyBorder="1" applyAlignment="1">
      <alignment horizontal="center" vertical="center"/>
    </xf>
    <xf numFmtId="0" fontId="6" fillId="0" borderId="4" xfId="9" applyFont="1" applyBorder="1" applyAlignment="1">
      <alignment horizontal="center" vertical="center"/>
    </xf>
    <xf numFmtId="0" fontId="6" fillId="0" borderId="2" xfId="9" applyFont="1" applyBorder="1" applyAlignment="1">
      <alignment horizontal="center"/>
    </xf>
    <xf numFmtId="0" fontId="6" fillId="0" borderId="2" xfId="9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3" xfId="9" applyFont="1" applyBorder="1"/>
    <xf numFmtId="0" fontId="6" fillId="0" borderId="9" xfId="9" applyFont="1" applyBorder="1"/>
    <xf numFmtId="0" fontId="5" fillId="0" borderId="5" xfId="9" applyFont="1" applyBorder="1"/>
    <xf numFmtId="187" fontId="4" fillId="0" borderId="0" xfId="9" applyNumberFormat="1" applyFont="1" applyAlignment="1">
      <alignment horizontal="center"/>
    </xf>
    <xf numFmtId="0" fontId="6" fillId="0" borderId="9" xfId="9" applyFont="1" applyBorder="1" applyAlignment="1">
      <alignment horizontal="center" vertical="center"/>
    </xf>
    <xf numFmtId="0" fontId="6" fillId="0" borderId="10" xfId="9" applyFont="1" applyBorder="1" applyAlignment="1">
      <alignment horizontal="center" vertical="center"/>
    </xf>
    <xf numFmtId="0" fontId="6" fillId="0" borderId="5" xfId="9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  <xf numFmtId="0" fontId="6" fillId="0" borderId="0" xfId="9" applyFont="1" applyBorder="1" applyAlignment="1">
      <alignment horizontal="center" vertical="center"/>
    </xf>
    <xf numFmtId="0" fontId="6" fillId="0" borderId="4" xfId="9" applyFont="1" applyBorder="1" applyAlignment="1">
      <alignment horizontal="center" vertical="center"/>
    </xf>
  </cellXfs>
  <cellStyles count="10">
    <cellStyle name="Normal 2" xfId="2"/>
    <cellStyle name="Normal 2 2" xfId="5"/>
    <cellStyle name="เครื่องหมายจุลภาค 2" xfId="3"/>
    <cellStyle name="เครื่องหมายจุลภาค 2 2" xfId="6"/>
    <cellStyle name="เครื่องหมายจุลภาค 3" xfId="4"/>
    <cellStyle name="เครื่องหมายจุลภาค 4" xfId="7"/>
    <cellStyle name="เครื่องหมายจุลภาค 5" xfId="8"/>
    <cellStyle name="จุลภาค" xfId="1" builtinId="3"/>
    <cellStyle name="ปกติ" xfId="0" builtinId="0"/>
    <cellStyle name="ปกติ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tabSelected="1" topLeftCell="A7" zoomScale="93" zoomScaleNormal="93" workbookViewId="0">
      <selection activeCell="M7" sqref="M7:M25"/>
    </sheetView>
  </sheetViews>
  <sheetFormatPr defaultColWidth="9.140625" defaultRowHeight="18.75" x14ac:dyDescent="0.3"/>
  <cols>
    <col min="1" max="1" width="1.7109375" style="9" customWidth="1"/>
    <col min="2" max="2" width="5.85546875" style="9" customWidth="1"/>
    <col min="3" max="3" width="4.7109375" style="9" customWidth="1"/>
    <col min="4" max="4" width="10.5703125" style="9" customWidth="1"/>
    <col min="5" max="6" width="22.85546875" style="9" customWidth="1"/>
    <col min="7" max="7" width="21" style="9" customWidth="1"/>
    <col min="8" max="8" width="21.140625" style="9" customWidth="1"/>
    <col min="9" max="9" width="1.42578125" style="9" customWidth="1"/>
    <col min="10" max="10" width="25.7109375" style="9" customWidth="1"/>
    <col min="11" max="11" width="2.28515625" style="13" customWidth="1"/>
    <col min="12" max="16384" width="9.140625" style="13"/>
  </cols>
  <sheetData>
    <row r="1" spans="1:13" s="10" customFormat="1" x14ac:dyDescent="0.3">
      <c r="A1" s="6"/>
      <c r="B1" s="6" t="s">
        <v>0</v>
      </c>
      <c r="C1" s="5">
        <v>11.8</v>
      </c>
      <c r="D1" s="6" t="s">
        <v>53</v>
      </c>
      <c r="E1" s="6"/>
      <c r="F1" s="6"/>
      <c r="G1" s="6"/>
      <c r="H1" s="6"/>
      <c r="I1" s="9"/>
      <c r="J1" s="9"/>
    </row>
    <row r="2" spans="1:13" s="12" customFormat="1" ht="17.25" x14ac:dyDescent="0.3">
      <c r="A2" s="11"/>
      <c r="B2" s="11" t="s">
        <v>9</v>
      </c>
      <c r="C2" s="38">
        <v>11.8</v>
      </c>
      <c r="D2" s="11" t="s">
        <v>52</v>
      </c>
      <c r="E2" s="11"/>
      <c r="F2" s="11"/>
      <c r="G2" s="11"/>
      <c r="H2" s="11"/>
      <c r="I2" s="7"/>
      <c r="J2" s="7"/>
    </row>
    <row r="3" spans="1:13" ht="6" customHeight="1" x14ac:dyDescent="0.3">
      <c r="A3" s="13"/>
      <c r="B3" s="13"/>
      <c r="C3" s="13"/>
      <c r="D3" s="13"/>
      <c r="E3" s="37"/>
      <c r="F3" s="37"/>
      <c r="G3" s="37"/>
      <c r="H3" s="37"/>
    </row>
    <row r="4" spans="1:13" s="7" customFormat="1" ht="18" customHeight="1" x14ac:dyDescent="0.3">
      <c r="A4" s="39" t="s">
        <v>6</v>
      </c>
      <c r="B4" s="39"/>
      <c r="C4" s="39"/>
      <c r="D4" s="40"/>
      <c r="E4" s="36"/>
      <c r="F4" s="35"/>
      <c r="G4" s="34"/>
      <c r="H4" s="34"/>
      <c r="I4" s="39" t="s">
        <v>7</v>
      </c>
      <c r="J4" s="39"/>
    </row>
    <row r="5" spans="1:13" s="7" customFormat="1" ht="21" customHeight="1" x14ac:dyDescent="0.3">
      <c r="A5" s="43"/>
      <c r="B5" s="43"/>
      <c r="C5" s="43"/>
      <c r="D5" s="44"/>
      <c r="E5" s="33" t="s">
        <v>8</v>
      </c>
      <c r="F5" s="32" t="s">
        <v>1</v>
      </c>
      <c r="G5" s="31" t="s">
        <v>12</v>
      </c>
      <c r="H5" s="30" t="s">
        <v>3</v>
      </c>
      <c r="I5" s="43"/>
      <c r="J5" s="43"/>
    </row>
    <row r="6" spans="1:13" s="7" customFormat="1" ht="21" customHeight="1" x14ac:dyDescent="0.3">
      <c r="A6" s="41"/>
      <c r="B6" s="41"/>
      <c r="C6" s="41"/>
      <c r="D6" s="42"/>
      <c r="E6" s="29" t="s">
        <v>5</v>
      </c>
      <c r="F6" s="28" t="s">
        <v>2</v>
      </c>
      <c r="G6" s="14" t="s">
        <v>13</v>
      </c>
      <c r="H6" s="14" t="s">
        <v>4</v>
      </c>
      <c r="I6" s="41"/>
      <c r="J6" s="41"/>
    </row>
    <row r="7" spans="1:13" s="7" customFormat="1" ht="20.25" customHeight="1" x14ac:dyDescent="0.3">
      <c r="B7" s="4" t="s">
        <v>16</v>
      </c>
      <c r="C7" s="26"/>
      <c r="D7" s="26"/>
      <c r="E7" s="27">
        <v>342256</v>
      </c>
      <c r="F7" s="27">
        <v>23918</v>
      </c>
      <c r="G7" s="27">
        <v>20572467</v>
      </c>
      <c r="H7" s="27">
        <f t="shared" ref="H7:H25" si="0">G7/F7</f>
        <v>860.12488502383144</v>
      </c>
      <c r="I7" s="26"/>
      <c r="J7" s="4" t="s">
        <v>17</v>
      </c>
      <c r="M7" s="7">
        <f>G7/1000</f>
        <v>20572.467000000001</v>
      </c>
    </row>
    <row r="8" spans="1:13" s="7" customFormat="1" ht="20.25" customHeight="1" x14ac:dyDescent="0.3">
      <c r="A8" s="25"/>
      <c r="B8" s="23" t="s">
        <v>18</v>
      </c>
      <c r="C8" s="25"/>
      <c r="D8" s="25"/>
      <c r="E8" s="24">
        <v>178248</v>
      </c>
      <c r="F8" s="24">
        <v>36618</v>
      </c>
      <c r="G8" s="24">
        <v>16257050</v>
      </c>
      <c r="H8" s="24">
        <f t="shared" si="0"/>
        <v>443.96335135725599</v>
      </c>
      <c r="I8" s="25"/>
      <c r="J8" s="1" t="s">
        <v>19</v>
      </c>
      <c r="M8" s="7">
        <f t="shared" ref="M8:M25" si="1">G8/1000</f>
        <v>16257.05</v>
      </c>
    </row>
    <row r="9" spans="1:13" s="7" customFormat="1" ht="20.25" customHeight="1" x14ac:dyDescent="0.3">
      <c r="A9" s="25"/>
      <c r="B9" s="2" t="s">
        <v>20</v>
      </c>
      <c r="C9" s="25"/>
      <c r="D9" s="25"/>
      <c r="E9" s="24">
        <v>22840</v>
      </c>
      <c r="F9" s="24">
        <v>15247</v>
      </c>
      <c r="G9" s="24">
        <v>16502995</v>
      </c>
      <c r="H9" s="24">
        <f t="shared" si="0"/>
        <v>1082.3765330884764</v>
      </c>
      <c r="I9" s="25"/>
      <c r="J9" s="3" t="s">
        <v>21</v>
      </c>
      <c r="M9" s="7">
        <f t="shared" si="1"/>
        <v>16502.994999999999</v>
      </c>
    </row>
    <row r="10" spans="1:13" s="7" customFormat="1" ht="20.25" customHeight="1" x14ac:dyDescent="0.3">
      <c r="A10" s="25"/>
      <c r="B10" s="2" t="s">
        <v>22</v>
      </c>
      <c r="C10" s="25"/>
      <c r="D10" s="25"/>
      <c r="E10" s="24">
        <v>6727</v>
      </c>
      <c r="F10" s="24">
        <v>2377</v>
      </c>
      <c r="G10" s="24">
        <v>2429830</v>
      </c>
      <c r="H10" s="24">
        <f t="shared" si="0"/>
        <v>1022.2254943205721</v>
      </c>
      <c r="I10" s="25"/>
      <c r="J10" s="3" t="s">
        <v>23</v>
      </c>
      <c r="M10" s="7">
        <f t="shared" si="1"/>
        <v>2429.83</v>
      </c>
    </row>
    <row r="11" spans="1:13" s="7" customFormat="1" ht="20.25" customHeight="1" x14ac:dyDescent="0.3">
      <c r="A11" s="25"/>
      <c r="B11" s="2" t="s">
        <v>24</v>
      </c>
      <c r="C11" s="15"/>
      <c r="D11" s="15"/>
      <c r="E11" s="24">
        <v>6511</v>
      </c>
      <c r="F11" s="24">
        <v>2298</v>
      </c>
      <c r="G11" s="24">
        <v>634915</v>
      </c>
      <c r="H11" s="24">
        <f t="shared" si="0"/>
        <v>276.29025239338557</v>
      </c>
      <c r="I11" s="15"/>
      <c r="J11" s="3" t="s">
        <v>25</v>
      </c>
      <c r="M11" s="7">
        <f t="shared" si="1"/>
        <v>634.91499999999996</v>
      </c>
    </row>
    <row r="12" spans="1:13" s="7" customFormat="1" ht="20.25" customHeight="1" x14ac:dyDescent="0.3">
      <c r="A12" s="25"/>
      <c r="B12" s="2" t="s">
        <v>26</v>
      </c>
      <c r="C12" s="15"/>
      <c r="D12" s="15"/>
      <c r="E12" s="24">
        <v>6243</v>
      </c>
      <c r="F12" s="24">
        <v>3905</v>
      </c>
      <c r="G12" s="24">
        <v>1760523</v>
      </c>
      <c r="H12" s="24">
        <f t="shared" si="0"/>
        <v>450.83815620998718</v>
      </c>
      <c r="I12" s="15"/>
      <c r="J12" s="3" t="s">
        <v>27</v>
      </c>
      <c r="M12" s="7">
        <f t="shared" si="1"/>
        <v>1760.5229999999999</v>
      </c>
    </row>
    <row r="13" spans="1:13" s="7" customFormat="1" ht="20.25" customHeight="1" x14ac:dyDescent="0.3">
      <c r="A13" s="25"/>
      <c r="B13" s="2" t="s">
        <v>28</v>
      </c>
      <c r="C13" s="8"/>
      <c r="D13" s="8"/>
      <c r="E13" s="24">
        <v>4007</v>
      </c>
      <c r="F13" s="24">
        <v>1889</v>
      </c>
      <c r="G13" s="24">
        <v>5304090</v>
      </c>
      <c r="H13" s="24">
        <f t="shared" si="0"/>
        <v>2807.8824775013236</v>
      </c>
      <c r="I13" s="8"/>
      <c r="J13" s="3" t="s">
        <v>29</v>
      </c>
      <c r="M13" s="7">
        <f t="shared" si="1"/>
        <v>5304.09</v>
      </c>
    </row>
    <row r="14" spans="1:13" s="7" customFormat="1" ht="20.25" customHeight="1" x14ac:dyDescent="0.3">
      <c r="A14" s="25"/>
      <c r="B14" s="2" t="s">
        <v>30</v>
      </c>
      <c r="C14" s="8"/>
      <c r="D14" s="8"/>
      <c r="E14" s="24">
        <v>3964</v>
      </c>
      <c r="F14" s="24">
        <v>2481</v>
      </c>
      <c r="G14" s="24">
        <v>851170</v>
      </c>
      <c r="H14" s="24">
        <f t="shared" si="0"/>
        <v>343.07537283353486</v>
      </c>
      <c r="I14" s="8"/>
      <c r="J14" s="3" t="s">
        <v>31</v>
      </c>
      <c r="M14" s="7">
        <f t="shared" si="1"/>
        <v>851.17</v>
      </c>
    </row>
    <row r="15" spans="1:13" s="12" customFormat="1" ht="20.25" customHeight="1" x14ac:dyDescent="0.3">
      <c r="A15" s="15"/>
      <c r="B15" s="2" t="s">
        <v>32</v>
      </c>
      <c r="C15" s="8"/>
      <c r="D15" s="8"/>
      <c r="E15" s="24">
        <v>3860</v>
      </c>
      <c r="F15" s="24">
        <v>176</v>
      </c>
      <c r="G15" s="24">
        <v>118100</v>
      </c>
      <c r="H15" s="24">
        <f t="shared" si="0"/>
        <v>671.02272727272725</v>
      </c>
      <c r="I15" s="8"/>
      <c r="J15" s="3" t="s">
        <v>33</v>
      </c>
      <c r="M15" s="7">
        <f t="shared" si="1"/>
        <v>118.1</v>
      </c>
    </row>
    <row r="16" spans="1:13" s="8" customFormat="1" ht="20.25" customHeight="1" x14ac:dyDescent="0.3">
      <c r="B16" s="2" t="s">
        <v>34</v>
      </c>
      <c r="E16" s="24">
        <v>3269</v>
      </c>
      <c r="F16" s="24">
        <v>2893</v>
      </c>
      <c r="G16" s="24">
        <v>6092464</v>
      </c>
      <c r="H16" s="24">
        <f t="shared" si="0"/>
        <v>2105.9329415831317</v>
      </c>
      <c r="J16" s="3" t="s">
        <v>35</v>
      </c>
      <c r="M16" s="7">
        <f t="shared" si="1"/>
        <v>6092.4639999999999</v>
      </c>
    </row>
    <row r="17" spans="1:13" s="8" customFormat="1" ht="20.25" customHeight="1" x14ac:dyDescent="0.3">
      <c r="B17" s="2" t="s">
        <v>36</v>
      </c>
      <c r="E17" s="24">
        <v>2043</v>
      </c>
      <c r="F17" s="24">
        <v>243</v>
      </c>
      <c r="G17" s="24">
        <v>117637</v>
      </c>
      <c r="H17" s="24">
        <f t="shared" si="0"/>
        <v>484.10288065843622</v>
      </c>
      <c r="J17" s="3" t="s">
        <v>37</v>
      </c>
      <c r="M17" s="7">
        <f t="shared" si="1"/>
        <v>117.637</v>
      </c>
    </row>
    <row r="18" spans="1:13" s="8" customFormat="1" ht="20.25" customHeight="1" x14ac:dyDescent="0.3">
      <c r="B18" s="2" t="s">
        <v>38</v>
      </c>
      <c r="E18" s="24">
        <v>1100</v>
      </c>
      <c r="F18" s="24">
        <v>434</v>
      </c>
      <c r="G18" s="24">
        <v>434985</v>
      </c>
      <c r="H18" s="24">
        <f t="shared" si="0"/>
        <v>1002.2695852534562</v>
      </c>
      <c r="J18" s="3" t="s">
        <v>39</v>
      </c>
      <c r="M18" s="7">
        <f t="shared" si="1"/>
        <v>434.98500000000001</v>
      </c>
    </row>
    <row r="19" spans="1:13" s="8" customFormat="1" ht="20.25" customHeight="1" x14ac:dyDescent="0.3">
      <c r="B19" s="2" t="s">
        <v>40</v>
      </c>
      <c r="E19" s="24">
        <v>1046</v>
      </c>
      <c r="F19" s="24">
        <v>704</v>
      </c>
      <c r="G19" s="24">
        <v>3810400</v>
      </c>
      <c r="H19" s="24">
        <f t="shared" si="0"/>
        <v>5412.5</v>
      </c>
      <c r="J19" s="3" t="s">
        <v>41</v>
      </c>
      <c r="M19" s="7">
        <f t="shared" si="1"/>
        <v>3810.4</v>
      </c>
    </row>
    <row r="20" spans="1:13" s="8" customFormat="1" ht="20.25" customHeight="1" x14ac:dyDescent="0.3">
      <c r="B20" s="2" t="s">
        <v>42</v>
      </c>
      <c r="E20" s="24">
        <v>321</v>
      </c>
      <c r="F20" s="24">
        <v>136</v>
      </c>
      <c r="G20" s="24">
        <v>164465</v>
      </c>
      <c r="H20" s="24">
        <f t="shared" si="0"/>
        <v>1209.3014705882354</v>
      </c>
      <c r="J20" s="3" t="s">
        <v>43</v>
      </c>
      <c r="M20" s="7">
        <f t="shared" si="1"/>
        <v>164.465</v>
      </c>
    </row>
    <row r="21" spans="1:13" s="8" customFormat="1" ht="20.25" customHeight="1" x14ac:dyDescent="0.3">
      <c r="B21" s="2" t="s">
        <v>44</v>
      </c>
      <c r="E21" s="24">
        <v>188</v>
      </c>
      <c r="F21" s="24">
        <v>141</v>
      </c>
      <c r="G21" s="24">
        <v>131735</v>
      </c>
      <c r="H21" s="24">
        <f t="shared" si="0"/>
        <v>934.29078014184392</v>
      </c>
      <c r="J21" s="2" t="s">
        <v>45</v>
      </c>
      <c r="M21" s="7">
        <f t="shared" si="1"/>
        <v>131.73500000000001</v>
      </c>
    </row>
    <row r="22" spans="1:13" s="8" customFormat="1" ht="20.25" customHeight="1" x14ac:dyDescent="0.3">
      <c r="B22" s="2" t="s">
        <v>14</v>
      </c>
      <c r="C22" s="2"/>
      <c r="D22" s="2"/>
      <c r="E22" s="16">
        <v>163</v>
      </c>
      <c r="F22" s="16">
        <v>57</v>
      </c>
      <c r="G22" s="16">
        <v>125250</v>
      </c>
      <c r="H22" s="17">
        <v>2197</v>
      </c>
      <c r="I22" s="18"/>
      <c r="J22" s="2" t="s">
        <v>15</v>
      </c>
      <c r="M22" s="7">
        <f t="shared" si="1"/>
        <v>125.25</v>
      </c>
    </row>
    <row r="23" spans="1:13" s="8" customFormat="1" ht="20.25" customHeight="1" x14ac:dyDescent="0.3">
      <c r="B23" s="2" t="s">
        <v>46</v>
      </c>
      <c r="E23" s="24">
        <v>138</v>
      </c>
      <c r="F23" s="24">
        <v>25</v>
      </c>
      <c r="G23" s="24">
        <v>31250</v>
      </c>
      <c r="H23" s="24">
        <f t="shared" si="0"/>
        <v>1250</v>
      </c>
      <c r="J23" s="3" t="s">
        <v>47</v>
      </c>
      <c r="M23" s="7">
        <f t="shared" si="1"/>
        <v>31.25</v>
      </c>
    </row>
    <row r="24" spans="1:13" s="8" customFormat="1" ht="20.25" customHeight="1" x14ac:dyDescent="0.3">
      <c r="B24" s="2" t="s">
        <v>48</v>
      </c>
      <c r="E24" s="24">
        <v>109</v>
      </c>
      <c r="F24" s="24">
        <v>19</v>
      </c>
      <c r="G24" s="24">
        <v>13100</v>
      </c>
      <c r="H24" s="24">
        <f t="shared" si="0"/>
        <v>689.47368421052636</v>
      </c>
      <c r="J24" s="3" t="s">
        <v>49</v>
      </c>
      <c r="M24" s="7">
        <f t="shared" si="1"/>
        <v>13.1</v>
      </c>
    </row>
    <row r="25" spans="1:13" s="8" customFormat="1" ht="20.25" customHeight="1" x14ac:dyDescent="0.3">
      <c r="B25" s="8" t="s">
        <v>50</v>
      </c>
      <c r="E25" s="24">
        <v>53</v>
      </c>
      <c r="F25" s="24">
        <v>44</v>
      </c>
      <c r="G25" s="24">
        <v>32000</v>
      </c>
      <c r="H25" s="24">
        <f t="shared" si="0"/>
        <v>727.27272727272725</v>
      </c>
      <c r="J25" s="8" t="s">
        <v>51</v>
      </c>
      <c r="M25" s="7">
        <f t="shared" si="1"/>
        <v>32</v>
      </c>
    </row>
    <row r="26" spans="1:13" s="8" customFormat="1" ht="3" customHeight="1" x14ac:dyDescent="0.3">
      <c r="A26" s="19"/>
      <c r="B26" s="19"/>
      <c r="C26" s="19"/>
      <c r="D26" s="19"/>
      <c r="E26" s="21"/>
      <c r="F26" s="21"/>
      <c r="G26" s="22"/>
      <c r="H26" s="22"/>
      <c r="I26" s="20"/>
      <c r="J26" s="19"/>
    </row>
    <row r="27" spans="1:13" s="8" customFormat="1" ht="3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3" s="8" customFormat="1" ht="18" customHeight="1" x14ac:dyDescent="0.3">
      <c r="A28" s="7"/>
      <c r="B28" s="7" t="s">
        <v>10</v>
      </c>
      <c r="C28" s="7"/>
      <c r="D28" s="7"/>
      <c r="E28" s="7"/>
      <c r="F28" s="7"/>
      <c r="G28" s="7" t="s">
        <v>11</v>
      </c>
      <c r="H28" s="7"/>
      <c r="I28" s="7"/>
      <c r="J28" s="7"/>
    </row>
  </sheetData>
  <mergeCells count="2">
    <mergeCell ref="A4:D6"/>
    <mergeCell ref="I4:J6"/>
  </mergeCells>
  <pageMargins left="0.59055118110236227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2018-08-26T07:28:48Z</cp:lastPrinted>
  <dcterms:created xsi:type="dcterms:W3CDTF">2004-08-20T21:28:46Z</dcterms:created>
  <dcterms:modified xsi:type="dcterms:W3CDTF">2018-10-01T02:09:46Z</dcterms:modified>
</cp:coreProperties>
</file>