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785" yWindow="1740" windowWidth="19440" windowHeight="4215"/>
  </bookViews>
  <sheets>
    <sheet name="SPB1108" sheetId="8" r:id="rId1"/>
  </sheets>
  <calcPr calcId="144525"/>
</workbook>
</file>

<file path=xl/calcChain.xml><?xml version="1.0" encoding="utf-8"?>
<calcChain xmlns="http://schemas.openxmlformats.org/spreadsheetml/2006/main">
  <c r="L68" i="8" l="1"/>
  <c r="L60" i="8"/>
  <c r="L52" i="8"/>
  <c r="L43" i="8"/>
  <c r="L37" i="8"/>
  <c r="L32" i="8"/>
  <c r="L21" i="8"/>
  <c r="L18" i="8"/>
  <c r="L11" i="8"/>
  <c r="L9" i="8"/>
  <c r="L144" i="8"/>
  <c r="L145" i="8"/>
  <c r="G145" i="8" l="1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L19" i="8" l="1"/>
  <c r="L20" i="8"/>
  <c r="L22" i="8"/>
  <c r="L23" i="8"/>
  <c r="L24" i="8"/>
  <c r="L25" i="8"/>
  <c r="L26" i="8"/>
  <c r="L27" i="8"/>
  <c r="L28" i="8"/>
  <c r="L29" i="8"/>
  <c r="L30" i="8"/>
  <c r="L31" i="8"/>
  <c r="L33" i="8"/>
  <c r="L34" i="8"/>
  <c r="L35" i="8"/>
  <c r="L36" i="8"/>
  <c r="L38" i="8"/>
  <c r="L39" i="8"/>
  <c r="L40" i="8"/>
  <c r="L41" i="8"/>
  <c r="L42" i="8"/>
  <c r="L44" i="8"/>
  <c r="L45" i="8"/>
  <c r="L46" i="8"/>
  <c r="L47" i="8"/>
  <c r="L48" i="8"/>
  <c r="L49" i="8"/>
  <c r="L50" i="8"/>
  <c r="L51" i="8"/>
  <c r="L53" i="8"/>
  <c r="L54" i="8"/>
  <c r="L55" i="8"/>
  <c r="L56" i="8"/>
  <c r="L57" i="8"/>
  <c r="L58" i="8"/>
  <c r="L59" i="8"/>
  <c r="L61" i="8"/>
  <c r="L62" i="8"/>
  <c r="L63" i="8"/>
  <c r="L64" i="8"/>
  <c r="L65" i="8"/>
  <c r="L66" i="8"/>
  <c r="L67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143" i="8"/>
  <c r="L10" i="8"/>
  <c r="L12" i="8"/>
  <c r="L13" i="8"/>
  <c r="L14" i="8"/>
  <c r="L15" i="8"/>
  <c r="L16" i="8"/>
  <c r="L17" i="8"/>
  <c r="L8" i="8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<sst xmlns="http://schemas.openxmlformats.org/spreadsheetml/2006/main" count="733" uniqueCount="320">
  <si>
    <t>ตาราง</t>
  </si>
  <si>
    <t>Table</t>
  </si>
  <si>
    <t>Year</t>
  </si>
  <si>
    <t>ผลผลิต (ตัน)
Production (ton)</t>
  </si>
  <si>
    <t>ผลผลิตเฉลี่ยต่อไร่ (กก.)
Yield per rai (kgs.)</t>
  </si>
  <si>
    <t xml:space="preserve"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</t>
  </si>
  <si>
    <t xml:space="preserve">Planted Area of Fruit Trees and Tree Crops, Harvested Area, Production and Yield per Rai by Type of Fruit Trees and Tree Crops: Crop Year </t>
  </si>
  <si>
    <t>ชนิดของไม้ผลและไม้ยืนต้น</t>
  </si>
  <si>
    <t>เนื้อที่เพาะปลูก (ไร่)  
Planted area  (rai)</t>
  </si>
  <si>
    <t>เนื้อที่เก็บเกี่ยว (ไร่)
Harvested area (rai)</t>
  </si>
  <si>
    <t>Type of fruit trees and tree crops</t>
  </si>
  <si>
    <t>FruitTreesPlantedAreaRai</t>
  </si>
  <si>
    <t>FruitTreesHarvestedAreaRai</t>
  </si>
  <si>
    <t>FruitTreesProductionTon</t>
  </si>
  <si>
    <t>FruitTreesYieldPerRaiKgs</t>
  </si>
  <si>
    <t>11</t>
  </si>
  <si>
    <t>SPB1108</t>
  </si>
  <si>
    <t>กันเกรา</t>
  </si>
  <si>
    <t>สาธร</t>
  </si>
  <si>
    <t>หลุมพอ</t>
  </si>
  <si>
    <t>เหรียง</t>
  </si>
  <si>
    <t>TypeOfFruitTreesAndTreeCropsEn</t>
  </si>
  <si>
    <t>001</t>
  </si>
  <si>
    <t>กระท้อน</t>
  </si>
  <si>
    <t>002</t>
  </si>
  <si>
    <t>กล้วยไข่</t>
  </si>
  <si>
    <t>003</t>
  </si>
  <si>
    <t>กล้วยน้ำว้า</t>
  </si>
  <si>
    <t>004</t>
  </si>
  <si>
    <t>กล้วยหอม</t>
  </si>
  <si>
    <t>005</t>
  </si>
  <si>
    <t>กาน้า (สมอจีน)</t>
  </si>
  <si>
    <t>006</t>
  </si>
  <si>
    <t>กาแฟ</t>
  </si>
  <si>
    <t>007</t>
  </si>
  <si>
    <t>เกาลัดจีน</t>
  </si>
  <si>
    <t>008</t>
  </si>
  <si>
    <t>แก้วมังกร</t>
  </si>
  <si>
    <t>009</t>
  </si>
  <si>
    <t>โกโก้</t>
  </si>
  <si>
    <t>010</t>
  </si>
  <si>
    <t>ขนุน</t>
  </si>
  <si>
    <t>011</t>
  </si>
  <si>
    <t>ขี้เหล็ก</t>
  </si>
  <si>
    <t>012</t>
  </si>
  <si>
    <t>แคนตาลูป</t>
  </si>
  <si>
    <t>013</t>
  </si>
  <si>
    <t>เงาะ</t>
  </si>
  <si>
    <t>014</t>
  </si>
  <si>
    <t>จาก</t>
  </si>
  <si>
    <t>015</t>
  </si>
  <si>
    <t>จำปาดะ</t>
  </si>
  <si>
    <t>016</t>
  </si>
  <si>
    <t>ชมพู่</t>
  </si>
  <si>
    <t>017</t>
  </si>
  <si>
    <t>ชะมวง</t>
  </si>
  <si>
    <t>018</t>
  </si>
  <si>
    <t>ชา</t>
  </si>
  <si>
    <t>019</t>
  </si>
  <si>
    <t>ชำมะเลียง</t>
  </si>
  <si>
    <t>020</t>
  </si>
  <si>
    <t>เชอร์รี่</t>
  </si>
  <si>
    <t>021</t>
  </si>
  <si>
    <t>ตะขบ</t>
  </si>
  <si>
    <t>022</t>
  </si>
  <si>
    <t>ตะลิงปลิง</t>
  </si>
  <si>
    <t>023</t>
  </si>
  <si>
    <t>ตาลโตนด</t>
  </si>
  <si>
    <t>024</t>
  </si>
  <si>
    <t>แตงโม</t>
  </si>
  <si>
    <t>025</t>
  </si>
  <si>
    <t>ท้อ</t>
  </si>
  <si>
    <t>026</t>
  </si>
  <si>
    <t>ทับทิม</t>
  </si>
  <si>
    <t>027</t>
  </si>
  <si>
    <t>ทุเรียน</t>
  </si>
  <si>
    <t>028</t>
  </si>
  <si>
    <t>ทุเรียนแขก</t>
  </si>
  <si>
    <t>029</t>
  </si>
  <si>
    <t>น้อยหน่า</t>
  </si>
  <si>
    <t>030</t>
  </si>
  <si>
    <t>น้อยโหน่ง</t>
  </si>
  <si>
    <t>031</t>
  </si>
  <si>
    <t>บลูเบอรี่</t>
  </si>
  <si>
    <t>032</t>
  </si>
  <si>
    <t>บ๊วย</t>
  </si>
  <si>
    <t>033</t>
  </si>
  <si>
    <t>ปาล์มน้ำมัน</t>
  </si>
  <si>
    <t>034</t>
  </si>
  <si>
    <t>ไผ่ตง</t>
  </si>
  <si>
    <t>035</t>
  </si>
  <si>
    <t>ฝรั่ง</t>
  </si>
  <si>
    <t>036</t>
  </si>
  <si>
    <t>พลับ</t>
  </si>
  <si>
    <t>037</t>
  </si>
  <si>
    <t>พลัม</t>
  </si>
  <si>
    <t>038</t>
  </si>
  <si>
    <t>พีช</t>
  </si>
  <si>
    <t>039</t>
  </si>
  <si>
    <t>พุทรา</t>
  </si>
  <si>
    <t>040</t>
  </si>
  <si>
    <t>แพร์</t>
  </si>
  <si>
    <t>041</t>
  </si>
  <si>
    <t>มะกรูด</t>
  </si>
  <si>
    <t>042</t>
  </si>
  <si>
    <t>มะกอก</t>
  </si>
  <si>
    <t>043</t>
  </si>
  <si>
    <t>มะขวิด</t>
  </si>
  <si>
    <t>044</t>
  </si>
  <si>
    <t>มะขามเทศ</t>
  </si>
  <si>
    <t>045</t>
  </si>
  <si>
    <t>มะขามเปรี้ยว</t>
  </si>
  <si>
    <t>046</t>
  </si>
  <si>
    <t>มะขามหวาน</t>
  </si>
  <si>
    <t>047</t>
  </si>
  <si>
    <t>แมคคาดิเมีย</t>
  </si>
  <si>
    <t>048</t>
  </si>
  <si>
    <t>มะงั่ว</t>
  </si>
  <si>
    <t>049</t>
  </si>
  <si>
    <t>มะดัน</t>
  </si>
  <si>
    <t>050</t>
  </si>
  <si>
    <t>มะเดื่อฝรั่ง</t>
  </si>
  <si>
    <t>051</t>
  </si>
  <si>
    <t>มะตูม</t>
  </si>
  <si>
    <t>052</t>
  </si>
  <si>
    <t>มะนาว</t>
  </si>
  <si>
    <t>053</t>
  </si>
  <si>
    <t>มะปราง</t>
  </si>
  <si>
    <t>054</t>
  </si>
  <si>
    <t>มะพร้าว (แก่)</t>
  </si>
  <si>
    <t>055</t>
  </si>
  <si>
    <t>มะพร้าวอ่อน</t>
  </si>
  <si>
    <t>056</t>
  </si>
  <si>
    <t>มะพลับ</t>
  </si>
  <si>
    <t>057</t>
  </si>
  <si>
    <t>มะพูด</t>
  </si>
  <si>
    <t>058</t>
  </si>
  <si>
    <t>มะเฟือง</t>
  </si>
  <si>
    <t>059</t>
  </si>
  <si>
    <t>มะไฟ</t>
  </si>
  <si>
    <t>060</t>
  </si>
  <si>
    <t>มะม่วง</t>
  </si>
  <si>
    <t>061</t>
  </si>
  <si>
    <t>มะม่วงหิมพานต์</t>
  </si>
  <si>
    <t>062</t>
  </si>
  <si>
    <t>มะมุด</t>
  </si>
  <si>
    <t>063</t>
  </si>
  <si>
    <t>มะยง</t>
  </si>
  <si>
    <t>064</t>
  </si>
  <si>
    <t>มะยม</t>
  </si>
  <si>
    <t>065</t>
  </si>
  <si>
    <t>มะรุม</t>
  </si>
  <si>
    <t>066</t>
  </si>
  <si>
    <t>มะละกอ</t>
  </si>
  <si>
    <t>067</t>
  </si>
  <si>
    <t>มะหวด</t>
  </si>
  <si>
    <t>068</t>
  </si>
  <si>
    <t>มังคุด</t>
  </si>
  <si>
    <t>069</t>
  </si>
  <si>
    <t>ยอบ้าน</t>
  </si>
  <si>
    <t>070</t>
  </si>
  <si>
    <t>ระกำ</t>
  </si>
  <si>
    <t>071</t>
  </si>
  <si>
    <t>ลองกอง</t>
  </si>
  <si>
    <t>072</t>
  </si>
  <si>
    <t>ละมุด</t>
  </si>
  <si>
    <t>073</t>
  </si>
  <si>
    <t>ละไม</t>
  </si>
  <si>
    <t>074</t>
  </si>
  <si>
    <t>ลางสาด</t>
  </si>
  <si>
    <t>075</t>
  </si>
  <si>
    <t>ลำไย</t>
  </si>
  <si>
    <t>076</t>
  </si>
  <si>
    <t>ลิ้นจี่</t>
  </si>
  <si>
    <t>077</t>
  </si>
  <si>
    <t>ลูกเนียง</t>
  </si>
  <si>
    <t>078</t>
  </si>
  <si>
    <t>ลูกเหลียง</t>
  </si>
  <si>
    <t>079</t>
  </si>
  <si>
    <t>โลควอด</t>
  </si>
  <si>
    <t>080</t>
  </si>
  <si>
    <t>โล่ติ๊น</t>
  </si>
  <si>
    <t>081</t>
  </si>
  <si>
    <t>สตรอเบอรี่</t>
  </si>
  <si>
    <t>082</t>
  </si>
  <si>
    <t>ส้มกา</t>
  </si>
  <si>
    <t>083</t>
  </si>
  <si>
    <t>ส้มเกลี้ยง</t>
  </si>
  <si>
    <t>084</t>
  </si>
  <si>
    <t>ส้มเขียวหวาน</t>
  </si>
  <si>
    <t>085</t>
  </si>
  <si>
    <t>ส้มจุก</t>
  </si>
  <si>
    <t>086</t>
  </si>
  <si>
    <t>ส้มโชกุน (สายน้ำผึ้ง)</t>
  </si>
  <si>
    <t>087</t>
  </si>
  <si>
    <t>ส้มซ่า</t>
  </si>
  <si>
    <t>088</t>
  </si>
  <si>
    <t>ส้มตรา (ส้มเช้ง)</t>
  </si>
  <si>
    <t>089</t>
  </si>
  <si>
    <t>ส้มโอ</t>
  </si>
  <si>
    <t>090</t>
  </si>
  <si>
    <t>ส้มอื่น ๆ</t>
  </si>
  <si>
    <t>091</t>
  </si>
  <si>
    <t>สละ</t>
  </si>
  <si>
    <t>092</t>
  </si>
  <si>
    <t>สะเดา</t>
  </si>
  <si>
    <t>093</t>
  </si>
  <si>
    <t>สะตอ</t>
  </si>
  <si>
    <t>094</t>
  </si>
  <si>
    <t>สับปะรด</t>
  </si>
  <si>
    <t>095</t>
  </si>
  <si>
    <t>สาเก</t>
  </si>
  <si>
    <t>096</t>
  </si>
  <si>
    <t>สาลี่</t>
  </si>
  <si>
    <t>097</t>
  </si>
  <si>
    <t>เสาวรส  (แพสชั่นฟรุ้ต)</t>
  </si>
  <si>
    <t>098</t>
  </si>
  <si>
    <t>หม่อน</t>
  </si>
  <si>
    <t>099</t>
  </si>
  <si>
    <t>หมาก</t>
  </si>
  <si>
    <t>100</t>
  </si>
  <si>
    <t>หยี</t>
  </si>
  <si>
    <t>101</t>
  </si>
  <si>
    <t>หวาย</t>
  </si>
  <si>
    <t>102</t>
  </si>
  <si>
    <t>องุ่น</t>
  </si>
  <si>
    <t>103</t>
  </si>
  <si>
    <t>อโวกาโด</t>
  </si>
  <si>
    <t>104</t>
  </si>
  <si>
    <t>แอ๊ปเปิ้ล</t>
  </si>
  <si>
    <t>105</t>
  </si>
  <si>
    <t>กระถินณรงค์</t>
  </si>
  <si>
    <t>106</t>
  </si>
  <si>
    <t>กระถินเทพา</t>
  </si>
  <si>
    <t>107</t>
  </si>
  <si>
    <t>กฤษณา</t>
  </si>
  <si>
    <t>108</t>
  </si>
  <si>
    <t>109</t>
  </si>
  <si>
    <t>โกงกางใบเล็ก/ใหญ่</t>
  </si>
  <si>
    <t>110</t>
  </si>
  <si>
    <t>จามจุรี</t>
  </si>
  <si>
    <t>111</t>
  </si>
  <si>
    <t>ชิงชัน</t>
  </si>
  <si>
    <t>112</t>
  </si>
  <si>
    <t>แดง</t>
  </si>
  <si>
    <t>113</t>
  </si>
  <si>
    <t>ตะเคียนทอง</t>
  </si>
  <si>
    <t>114</t>
  </si>
  <si>
    <t>ตีนเป็ด</t>
  </si>
  <si>
    <t>115</t>
  </si>
  <si>
    <t>ถ่อน</t>
  </si>
  <si>
    <t>116</t>
  </si>
  <si>
    <t>ทองหลาง</t>
  </si>
  <si>
    <t>117</t>
  </si>
  <si>
    <t>นนทรีป่า</t>
  </si>
  <si>
    <t>118</t>
  </si>
  <si>
    <t>ประดู่</t>
  </si>
  <si>
    <t>119</t>
  </si>
  <si>
    <t>ไผ่ทุกชนิด (ยกเว้นไผ่ตง)</t>
  </si>
  <si>
    <t>120</t>
  </si>
  <si>
    <t>พยุง</t>
  </si>
  <si>
    <t>121</t>
  </si>
  <si>
    <t>พฤกษ์</t>
  </si>
  <si>
    <t>122</t>
  </si>
  <si>
    <t>พะยอม</t>
  </si>
  <si>
    <t>123</t>
  </si>
  <si>
    <t>มะค่าโมง</t>
  </si>
  <si>
    <t>124</t>
  </si>
  <si>
    <t>โมกมัน</t>
  </si>
  <si>
    <t>125</t>
  </si>
  <si>
    <t>โมกใหญ่</t>
  </si>
  <si>
    <t>126</t>
  </si>
  <si>
    <t>ยมหอม</t>
  </si>
  <si>
    <t>127</t>
  </si>
  <si>
    <t>ยมหิน</t>
  </si>
  <si>
    <t>128</t>
  </si>
  <si>
    <t>ยางนา</t>
  </si>
  <si>
    <t>129</t>
  </si>
  <si>
    <t>ยูคาลิปตัส</t>
  </si>
  <si>
    <t>130</t>
  </si>
  <si>
    <t>เลี่ยน</t>
  </si>
  <si>
    <t>131</t>
  </si>
  <si>
    <t>สน</t>
  </si>
  <si>
    <t>132</t>
  </si>
  <si>
    <t>สะเดาเทียม</t>
  </si>
  <si>
    <t>133</t>
  </si>
  <si>
    <t>สัก</t>
  </si>
  <si>
    <t>134</t>
  </si>
  <si>
    <t>135</t>
  </si>
  <si>
    <t>136</t>
  </si>
  <si>
    <t>ID</t>
  </si>
  <si>
    <t>1</t>
  </si>
  <si>
    <t>000</t>
  </si>
  <si>
    <t>2</t>
  </si>
  <si>
    <t>FruitTreesPlantedGroupID</t>
  </si>
  <si>
    <t>FruitTreesPlantedGroupName</t>
  </si>
  <si>
    <t>FruitTreesPlantedID</t>
  </si>
  <si>
    <t>FruitTreesPlantedName</t>
  </si>
  <si>
    <t>FruitTreesPlantedIden</t>
  </si>
  <si>
    <t>พืชยืนต้นและไม้ผล</t>
  </si>
  <si>
    <t>สวนป่า</t>
  </si>
  <si>
    <t>FruitTreesPlantedGroupValue</t>
  </si>
  <si>
    <t>พิษณุโลก</t>
  </si>
  <si>
    <t xml:space="preserve">    ที่มา:   สำนักงานเกษตรจังหวัด พิษณุโลก</t>
  </si>
  <si>
    <t xml:space="preserve">                 Source: Phitsanulok Provincial Agricultural Extension Office</t>
  </si>
  <si>
    <t>Pine apple</t>
  </si>
  <si>
    <t>Water melon</t>
  </si>
  <si>
    <t>Mango</t>
  </si>
  <si>
    <t>Banana (Kluai numwa)</t>
  </si>
  <si>
    <t>Longan</t>
  </si>
  <si>
    <t>Sugar apple</t>
  </si>
  <si>
    <t>Tamarind</t>
  </si>
  <si>
    <t>Tangerine</t>
  </si>
  <si>
    <t>Pomelo</t>
  </si>
  <si>
    <t>Rambutan</t>
  </si>
  <si>
    <t>Papaya</t>
  </si>
  <si>
    <t>Santol</t>
  </si>
  <si>
    <t>Guava]</t>
  </si>
  <si>
    <t>Lime</t>
  </si>
  <si>
    <t>Jack fruit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</si>
</sst>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0.0"/>
    <numFmt numFmtId="191" formatCode="#,##0______________________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4" fillId="0" borderId="0"/>
    <xf numFmtId="0" fontId="4" fillId="0" borderId="0"/>
  </cellStyleXfs>
  <cellXfs count="71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0" applyFont="1" applyAlignment="1"/>
    <xf numFmtId="0" fontId="5" fillId="0" borderId="12" xfId="0" applyFont="1" applyBorder="1" applyAlignment="1">
      <alignment horizontal="center"/>
    </xf>
    <xf numFmtId="49" fontId="3" fillId="0" borderId="3" xfId="0" applyNumberFormat="1" applyFont="1" applyBorder="1" applyAlignment="1">
      <alignment vertical="center"/>
    </xf>
    <xf numFmtId="49" fontId="3" fillId="0" borderId="13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/>
    <xf numFmtId="0" fontId="5" fillId="0" borderId="3" xfId="0" applyFont="1" applyBorder="1" applyAlignment="1">
      <alignment horizontal="center"/>
    </xf>
    <xf numFmtId="49" fontId="2" fillId="2" borderId="3" xfId="0" applyNumberFormat="1" applyFont="1" applyFill="1" applyBorder="1" applyAlignment="1">
      <alignment vertical="center"/>
    </xf>
    <xf numFmtId="49" fontId="2" fillId="2" borderId="13" xfId="0" applyNumberFormat="1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/>
    </xf>
    <xf numFmtId="49" fontId="2" fillId="0" borderId="2" xfId="0" applyNumberFormat="1" applyFont="1" applyFill="1" applyBorder="1" applyAlignment="1">
      <alignment vertical="center"/>
    </xf>
    <xf numFmtId="49" fontId="3" fillId="0" borderId="3" xfId="0" quotePrefix="1" applyNumberFormat="1" applyFont="1" applyFill="1" applyBorder="1" applyAlignment="1">
      <alignment horizontal="center" vertical="center"/>
    </xf>
    <xf numFmtId="49" fontId="3" fillId="0" borderId="2" xfId="0" quotePrefix="1" applyNumberFormat="1" applyFont="1" applyFill="1" applyBorder="1" applyAlignment="1">
      <alignment horizontal="center" vertical="center"/>
    </xf>
    <xf numFmtId="0" fontId="5" fillId="0" borderId="0" xfId="0" applyFont="1"/>
    <xf numFmtId="49" fontId="3" fillId="0" borderId="0" xfId="0" applyNumberFormat="1" applyFont="1"/>
    <xf numFmtId="0" fontId="5" fillId="0" borderId="0" xfId="0" applyFont="1" applyBorder="1"/>
    <xf numFmtId="49" fontId="5" fillId="0" borderId="0" xfId="0" applyNumberFormat="1" applyFont="1"/>
    <xf numFmtId="0" fontId="6" fillId="2" borderId="1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6" fillId="2" borderId="3" xfId="0" quotePrefix="1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vertical="center"/>
    </xf>
    <xf numFmtId="191" fontId="3" fillId="0" borderId="7" xfId="1" applyNumberFormat="1" applyFont="1" applyBorder="1" applyAlignment="1">
      <alignment horizontal="right" vertical="center"/>
    </xf>
    <xf numFmtId="191" fontId="3" fillId="0" borderId="2" xfId="1" applyNumberFormat="1" applyFont="1" applyBorder="1" applyAlignment="1">
      <alignment horizontal="right" vertical="center"/>
    </xf>
    <xf numFmtId="191" fontId="3" fillId="0" borderId="5" xfId="1" applyNumberFormat="1" applyFont="1" applyBorder="1" applyAlignment="1">
      <alignment horizontal="right"/>
    </xf>
    <xf numFmtId="49" fontId="3" fillId="0" borderId="14" xfId="0" applyNumberFormat="1" applyFont="1" applyBorder="1" applyAlignment="1">
      <alignment horizontal="left"/>
    </xf>
    <xf numFmtId="49" fontId="5" fillId="0" borderId="3" xfId="0" applyNumberFormat="1" applyFont="1" applyBorder="1"/>
    <xf numFmtId="191" fontId="3" fillId="0" borderId="6" xfId="1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2" fillId="2" borderId="3" xfId="0" quotePrefix="1" applyNumberFormat="1" applyFont="1" applyFill="1" applyBorder="1" applyAlignment="1">
      <alignment horizontal="center" vertical="center"/>
    </xf>
    <xf numFmtId="191" fontId="3" fillId="0" borderId="11" xfId="1" applyNumberFormat="1" applyFont="1" applyBorder="1" applyAlignment="1">
      <alignment horizontal="right" vertical="center"/>
    </xf>
    <xf numFmtId="191" fontId="3" fillId="0" borderId="10" xfId="1" applyNumberFormat="1" applyFont="1" applyBorder="1" applyAlignment="1">
      <alignment horizontal="right" vertical="center"/>
    </xf>
    <xf numFmtId="191" fontId="3" fillId="0" borderId="9" xfId="1" applyNumberFormat="1" applyFont="1" applyBorder="1" applyAlignment="1">
      <alignment horizontal="right"/>
    </xf>
    <xf numFmtId="49" fontId="3" fillId="0" borderId="8" xfId="0" applyNumberFormat="1" applyFont="1" applyBorder="1"/>
    <xf numFmtId="0" fontId="3" fillId="3" borderId="0" xfId="0" quotePrefix="1" applyFont="1" applyFill="1"/>
    <xf numFmtId="49" fontId="2" fillId="3" borderId="0" xfId="0" applyNumberFormat="1" applyFont="1" applyFill="1"/>
    <xf numFmtId="188" fontId="2" fillId="3" borderId="0" xfId="0" applyNumberFormat="1" applyFont="1" applyFill="1" applyAlignment="1">
      <alignment horizontal="center"/>
    </xf>
    <xf numFmtId="0" fontId="2" fillId="3" borderId="0" xfId="0" applyFont="1" applyFill="1" applyBorder="1"/>
    <xf numFmtId="0" fontId="2" fillId="3" borderId="0" xfId="0" applyFont="1" applyFill="1"/>
    <xf numFmtId="0" fontId="5" fillId="3" borderId="0" xfId="0" applyFont="1" applyFill="1"/>
    <xf numFmtId="49" fontId="3" fillId="3" borderId="0" xfId="0" applyNumberFormat="1" applyFont="1" applyFill="1" applyBorder="1"/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49" fontId="5" fillId="3" borderId="10" xfId="0" applyNumberFormat="1" applyFont="1" applyFill="1" applyBorder="1" applyAlignment="1">
      <alignment horizontal="center"/>
    </xf>
    <xf numFmtId="49" fontId="5" fillId="3" borderId="11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wrapText="1"/>
    </xf>
    <xf numFmtId="49" fontId="3" fillId="3" borderId="6" xfId="0" applyNumberFormat="1" applyFont="1" applyFill="1" applyBorder="1" applyAlignment="1">
      <alignment horizontal="center"/>
    </xf>
    <xf numFmtId="49" fontId="3" fillId="3" borderId="10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ปกติ 2" xfId="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91" formatCode="#,##0______________________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91" formatCode="#,##0______________________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91" formatCode="#,##0______________________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91" formatCode="#,##0______________________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alignment textRotation="0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64" name="Table1265" displayName="Table1265" ref="A7:M145" tableType="xml" totalsRowShown="0" headerRowDxfId="17" dataDxfId="15" headerRowBorderDxfId="16" tableBorderDxfId="14" totalsRowBorderDxfId="13" connectionId="8">
  <autoFilter ref="A7:M145">
    <filterColumn colId="7">
      <filters>
        <filter val="กระท้อน"/>
        <filter val="กล้วยน้ำว้า"/>
        <filter val="ขนุน"/>
        <filter val="เงาะ"/>
        <filter val="แตงโม"/>
        <filter val="น้อยหน่า"/>
        <filter val="ฝรั่ง"/>
        <filter val="มะขามเทศ"/>
        <filter val="มะนาว"/>
        <filter val="มะม่วง"/>
        <filter val="มะละกอ"/>
        <filter val="ลำไย"/>
        <filter val="ส้มเขียวหวาน"/>
        <filter val="ส้มโอ"/>
        <filter val="สับปะรด"/>
      </filters>
    </filterColumn>
  </autoFilter>
  <tableColumns count="13">
    <tableColumn id="1" uniqueName="ID" name="ID" dataDxfId="12">
      <xmlColumnPr mapId="21" xpath="/XMLDocumentSPB1108/DataCell/CellRow/TypeOfFruitTreesAndTreeCropsTh/@ID" xmlDataType="integer"/>
    </tableColumn>
    <tableColumn id="2" uniqueName="Year" name="Year" dataDxfId="11">
      <xmlColumnPr mapId="21" xpath="/XMLDocumentSPB1108/DataCell/CellRow/TypeOfFruitTreesAndTreeCropsTh/@Year" xmlDataType="integer"/>
    </tableColumn>
    <tableColumn id="3" uniqueName="FruitTreesPlantedGroupID" name="FruitTreesPlantedGroupID" dataDxfId="10">
      <xmlColumnPr mapId="21" xpath="/XMLDocumentSPB1108/DataCell/CellRow/TypeOfFruitTreesAndTreeCropsTh/@FruitTreesPlantedGroupID" xmlDataType="string"/>
    </tableColumn>
    <tableColumn id="4" uniqueName="FruitTreesPlantedGroupName" name="FruitTreesPlantedGroupName" dataDxfId="9">
      <xmlColumnPr mapId="21" xpath="/XMLDocumentSPB1108/DataCell/CellRow/TypeOfFruitTreesAndTreeCropsTh/@FruitTreesPlantedGroupName" xmlDataType="string"/>
    </tableColumn>
    <tableColumn id="5" uniqueName="FruitTreesPlantedID" name="FruitTreesPlantedID" dataDxfId="8">
      <xmlColumnPr mapId="21" xpath="/XMLDocumentSPB1108/DataCell/CellRow/TypeOfFruitTreesAndTreeCropsTh/@FruitTreesPlantedID" xmlDataType="string"/>
    </tableColumn>
    <tableColumn id="6" uniqueName="FruitTreesPlantedName" name="FruitTreesPlantedName" dataDxfId="7">
      <xmlColumnPr mapId="21" xpath="/XMLDocumentSPB1108/DataCell/CellRow/TypeOfFruitTreesAndTreeCropsTh/@FruitTreesPlantedName" xmlDataType="string"/>
    </tableColumn>
    <tableColumn id="7" uniqueName="FruitTreesPlantedIden" name="FruitTreesPlantedIden" dataDxfId="6">
      <calculatedColumnFormula>C8&amp;E8</calculatedColumnFormula>
      <xmlColumnPr mapId="21" xpath="/XMLDocumentSPB1108/DataCell/CellRow/TypeOfFruitTreesAndTreeCropsTh/@FruitTreesPlantedIden" xmlDataType="string"/>
    </tableColumn>
    <tableColumn id="8" uniqueName="FruitTreesPlantedGroupValue" name="FruitTreesPlantedGroupValue" dataDxfId="5">
      <xmlColumnPr mapId="21" xpath="/XMLDocumentSPB1108/DataCell/CellRow/TypeOfFruitTreesAndTreeCropsTh/@FruitTreesPlantedGroupValue" xmlDataType="string"/>
    </tableColumn>
    <tableColumn id="9" uniqueName="FruitTreesPlantedAreaRai" name="FruitTreesPlantedAreaRai" dataDxfId="4">
      <xmlColumnPr mapId="21" xpath="/XMLDocumentSPB1108/DataCell/CellRow/FruitTreesPlantedAreaRai" xmlDataType="integer"/>
    </tableColumn>
    <tableColumn id="10" uniqueName="FruitTreesHarvestedAreaRai" name="FruitTreesHarvestedAreaRai" dataDxfId="3">
      <xmlColumnPr mapId="21" xpath="/XMLDocumentSPB1108/DataCell/CellRow/FruitTreesHarvestedAreaRai" xmlDataType="integer"/>
    </tableColumn>
    <tableColumn id="11" uniqueName="FruitTreesProductionTon" name="FruitTreesProductionTon" dataDxfId="2">
      <xmlColumnPr mapId="21" xpath="/XMLDocumentSPB1108/DataCell/CellRow/FruitTreesProductionTon" xmlDataType="integer"/>
    </tableColumn>
    <tableColumn id="12" uniqueName="FruitTreesYieldPerRaiKgs" name="FruitTreesYieldPerRaiKgs" dataDxfId="1">
      <xmlColumnPr mapId="21" xpath="/XMLDocumentSPB1108/DataCell/CellRow/FruitTreesYieldPerRaiKgs" xmlDataType="integer"/>
    </tableColumn>
    <tableColumn id="13" uniqueName="value" name="TypeOfFruitTreesAndTreeCropsEn" dataDxfId="0">
      <xmlColumnPr mapId="21" xpath="/XMLDocumentSPB1108/DataCell/CellRow/TypeOfFruitTreesAndTreeCrop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65" r="A1" connectionId="8">
    <xmlCellPr id="1" uniqueName="Province">
      <xmlPr mapId="21" xpath="/XMLDocumentSPB1108/Province" xmlDataType="integer"/>
    </xmlCellPr>
  </singleXmlCell>
  <singleXmlCell id="266" r="A2" connectionId="8">
    <xmlCellPr id="1" uniqueName="StatBranch">
      <xmlPr mapId="21" xpath="/XMLDocumentSPB1108/StatBranch" xmlDataType="integer"/>
    </xmlCellPr>
  </singleXmlCell>
  <singleXmlCell id="267" r="A3" connectionId="8">
    <xmlCellPr id="1" uniqueName="SheetExcel">
      <xmlPr mapId="21" xpath="/XMLDocumentSPB1108/SheetExcel" xmlDataType="string"/>
    </xmlCellPr>
  </singleXmlCell>
  <singleXmlCell id="268" r="B1" connectionId="8">
    <xmlCellPr id="1" uniqueName="LabelName">
      <xmlPr mapId="21" xpath="/XMLDocumentSPB1108/TitleHeading/TitleTh/LabelName" xmlDataType="string"/>
    </xmlCellPr>
  </singleXmlCell>
  <singleXmlCell id="269" r="C1" connectionId="8">
    <xmlCellPr id="1" uniqueName="TableNo">
      <xmlPr mapId="21" xpath="/XMLDocumentSPB1108/TitleHeading/TitleTh/TableNo" xmlDataType="double"/>
    </xmlCellPr>
  </singleXmlCell>
  <singleXmlCell id="270" r="D1" connectionId="8">
    <xmlCellPr id="1" uniqueName="TableName">
      <xmlPr mapId="21" xpath="/XMLDocumentSPB1108/TitleHeading/TitleTh/TableName" xmlDataType="string"/>
    </xmlCellPr>
  </singleXmlCell>
  <singleXmlCell id="271" r="L1" connectionId="8">
    <xmlCellPr id="1" uniqueName="TitleYearStart">
      <xmlPr mapId="21" xpath="/XMLDocumentSPB1108/TitleHeading/TitleTh/TitleYearStart" xmlDataType="integer"/>
    </xmlCellPr>
  </singleXmlCell>
  <singleXmlCell id="272" r="B2" connectionId="8">
    <xmlCellPr id="1" uniqueName="LabelName">
      <xmlPr mapId="21" xpath="/XMLDocumentSPB1108/TitleHeading/TitleEn/LabelName" xmlDataType="string"/>
    </xmlCellPr>
  </singleXmlCell>
  <singleXmlCell id="273" r="C2" connectionId="8">
    <xmlCellPr id="1" uniqueName="TableNo">
      <xmlPr mapId="21" xpath="/XMLDocumentSPB1108/TitleHeading/TitleEn/TableNo" xmlDataType="double"/>
    </xmlCellPr>
  </singleXmlCell>
  <singleXmlCell id="274" r="D2" connectionId="8">
    <xmlCellPr id="1" uniqueName="TableName">
      <xmlPr mapId="21" xpath="/XMLDocumentSPB1108/TitleHeading/TitleEn/TableName" xmlDataType="string"/>
    </xmlCellPr>
  </singleXmlCell>
  <singleXmlCell id="275" r="L2" connectionId="8">
    <xmlCellPr id="1" uniqueName="TitleYearStart">
      <xmlPr mapId="21" xpath="/XMLDocumentSPB1108/TitleHeading/TitleEn/TitleYearStart" xmlDataType="integer"/>
    </xmlCellPr>
  </singleXmlCell>
  <singleXmlCell id="276" r="H4" connectionId="8">
    <xmlCellPr id="1" uniqueName="TypeOfFruitTreesAndTreeCropsTh">
      <xmlPr mapId="21" xpath="/XMLDocumentSPB1108/ColumnAll/CornerTh/TypeOfFruitTreesAndTreeCropsTh" xmlDataType="string"/>
    </xmlCellPr>
  </singleXmlCell>
  <singleXmlCell id="277" r="I4" connectionId="8">
    <xmlCellPr id="1" uniqueName="FruitTreesPlantedAreaRai">
      <xmlPr mapId="21" xpath="/XMLDocumentSPB1108/ColumnAll/ColumnHeading/AreaAndProductLabel/FruitTreesPlantedAreaRai" xmlDataType="string"/>
    </xmlCellPr>
  </singleXmlCell>
  <singleXmlCell id="278" r="J4" connectionId="8">
    <xmlCellPr id="1" uniqueName="FruitTreesHarvestedAreaRai">
      <xmlPr mapId="21" xpath="/XMLDocumentSPB1108/ColumnAll/ColumnHeading/AreaAndProductLabel/FruitTreesHarvestedAreaRai" xmlDataType="string"/>
    </xmlCellPr>
  </singleXmlCell>
  <singleXmlCell id="279" r="K4" connectionId="8">
    <xmlCellPr id="1" uniqueName="FruitTreesProductionTon">
      <xmlPr mapId="21" xpath="/XMLDocumentSPB1108/ColumnAll/ColumnHeading/AreaAndProductLabel/FruitTreesProductionTon" xmlDataType="string"/>
    </xmlCellPr>
  </singleXmlCell>
  <singleXmlCell id="280" r="L4" connectionId="8">
    <xmlCellPr id="1" uniqueName="FruitTreesYieldPerRaiKgs">
      <xmlPr mapId="21" xpath="/XMLDocumentSPB1108/ColumnAll/ColumnHeading/AreaAndProductLabel/FruitTreesYieldPerRaiKgs" xmlDataType="string"/>
    </xmlCellPr>
  </singleXmlCell>
  <singleXmlCell id="281" r="M4" connectionId="8">
    <xmlCellPr id="1" uniqueName="TypeOfFruitTreesAndTreeCropsEn">
      <xmlPr mapId="21" xpath="/XMLDocumentSPB1108/ColumnAll/CornerEn/TypeOfFruitTreesAndTreeCropsEn" xmlDataType="string"/>
    </xmlCellPr>
  </singleXmlCell>
  <singleXmlCell id="307" r="M147" connectionId="8">
    <xmlCellPr id="1" uniqueName="PagesNo">
      <xmlPr mapId="21" xpath="/XMLDocumentSPB1108/Pages/PagesNo" xmlDataType="integer"/>
    </xmlCellPr>
  </singleXmlCell>
  <singleXmlCell id="308" r="M148" connectionId="8">
    <xmlCellPr id="1" uniqueName="PagesAll">
      <xmlPr mapId="21" xpath="/XMLDocumentSPB1108/Pages/PagesAll" xmlDataType="integer"/>
    </xmlCellPr>
  </singleXmlCell>
  <singleXmlCell id="309" r="M149" connectionId="8">
    <xmlCellPr id="1" uniqueName="LinesNo">
      <xmlPr mapId="21" xpath="/XMLDocumentSPB1108/Pages/LinesNo" xmlDataType="integer"/>
    </xmlCellPr>
  </singleXmlCell>
  <singleXmlCell id="137" r="H147" connectionId="8">
    <xmlCellPr id="1" uniqueName="SourcesTh">
      <xmlPr mapId="21" xpath="/XMLDocumentSPB1108/FooterAll/Sources/SourcesLabelTh/SourcesTh" xmlDataType="string"/>
    </xmlCellPr>
  </singleXmlCell>
  <singleXmlCell id="138" r="J147" connectionId="8">
    <xmlCellPr id="1" uniqueName="SourcesEn">
      <xmlPr mapId="21" xpath="/XMLDocumentSPB1108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9"/>
  <sheetViews>
    <sheetView tabSelected="1" zoomScaleNormal="100" workbookViewId="0">
      <selection activeCell="F4" sqref="F4"/>
    </sheetView>
  </sheetViews>
  <sheetFormatPr defaultColWidth="9" defaultRowHeight="18.75" x14ac:dyDescent="0.3"/>
  <cols>
    <col min="1" max="1" width="7.375" style="24" customWidth="1"/>
    <col min="2" max="2" width="8.25" style="24" customWidth="1"/>
    <col min="3" max="3" width="13.875" style="24" customWidth="1"/>
    <col min="4" max="4" width="17.5" style="24" customWidth="1"/>
    <col min="5" max="5" width="13.625" style="24" customWidth="1"/>
    <col min="6" max="6" width="20.875" style="24" customWidth="1"/>
    <col min="7" max="7" width="15.625" style="24" customWidth="1"/>
    <col min="8" max="8" width="23" style="24" customWidth="1"/>
    <col min="9" max="9" width="18" style="24" customWidth="1"/>
    <col min="10" max="10" width="19.125" style="24" customWidth="1"/>
    <col min="11" max="11" width="18.75" style="24" customWidth="1"/>
    <col min="12" max="12" width="19.75" style="24" customWidth="1"/>
    <col min="13" max="13" width="30.5" style="24" customWidth="1"/>
    <col min="14" max="18" width="9" style="24"/>
    <col min="19" max="19" width="4.375" style="24" customWidth="1"/>
    <col min="20" max="16384" width="9" style="24"/>
  </cols>
  <sheetData>
    <row r="1" spans="1:13" x14ac:dyDescent="0.3">
      <c r="A1" s="2" t="s">
        <v>302</v>
      </c>
      <c r="B1" s="48" t="s">
        <v>0</v>
      </c>
      <c r="C1" s="49">
        <v>11.8</v>
      </c>
      <c r="D1" s="48" t="s">
        <v>5</v>
      </c>
      <c r="E1" s="50"/>
      <c r="F1" s="51"/>
      <c r="G1" s="51"/>
      <c r="H1" s="52"/>
      <c r="I1" s="52"/>
      <c r="L1" s="2">
        <v>2560</v>
      </c>
    </row>
    <row r="2" spans="1:13" x14ac:dyDescent="0.3">
      <c r="A2" s="47" t="s">
        <v>15</v>
      </c>
      <c r="B2" s="48" t="s">
        <v>1</v>
      </c>
      <c r="C2" s="49">
        <v>11.8</v>
      </c>
      <c r="D2" s="48" t="s">
        <v>6</v>
      </c>
      <c r="E2" s="50"/>
      <c r="F2" s="51"/>
      <c r="G2" s="51"/>
      <c r="H2" s="52"/>
      <c r="I2" s="52"/>
      <c r="L2" s="2">
        <v>2017</v>
      </c>
    </row>
    <row r="3" spans="1:13" x14ac:dyDescent="0.3">
      <c r="A3" s="53" t="s">
        <v>16</v>
      </c>
      <c r="B3" s="1"/>
      <c r="C3" s="1"/>
      <c r="D3" s="1"/>
      <c r="E3" s="1"/>
      <c r="F3" s="1"/>
    </row>
    <row r="4" spans="1:13" ht="14.25" customHeight="1" x14ac:dyDescent="0.3">
      <c r="B4" s="26"/>
      <c r="C4" s="26"/>
      <c r="D4" s="26"/>
      <c r="E4" s="26"/>
      <c r="F4" s="26"/>
      <c r="H4" s="59" t="s">
        <v>7</v>
      </c>
      <c r="I4" s="65" t="s">
        <v>8</v>
      </c>
      <c r="J4" s="65" t="s">
        <v>9</v>
      </c>
      <c r="K4" s="68" t="s">
        <v>3</v>
      </c>
      <c r="L4" s="68" t="s">
        <v>4</v>
      </c>
      <c r="M4" s="62" t="s">
        <v>10</v>
      </c>
    </row>
    <row r="5" spans="1:13" ht="14.25" customHeight="1" x14ac:dyDescent="0.3">
      <c r="H5" s="60"/>
      <c r="I5" s="66"/>
      <c r="J5" s="66"/>
      <c r="K5" s="69"/>
      <c r="L5" s="69"/>
      <c r="M5" s="63"/>
    </row>
    <row r="6" spans="1:13" ht="14.25" customHeight="1" x14ac:dyDescent="0.3">
      <c r="H6" s="61"/>
      <c r="I6" s="67"/>
      <c r="J6" s="67"/>
      <c r="K6" s="70"/>
      <c r="L6" s="70"/>
      <c r="M6" s="64"/>
    </row>
    <row r="7" spans="1:13" x14ac:dyDescent="0.3">
      <c r="A7" s="54" t="s">
        <v>290</v>
      </c>
      <c r="B7" s="55" t="s">
        <v>2</v>
      </c>
      <c r="C7" s="55" t="s">
        <v>294</v>
      </c>
      <c r="D7" s="56" t="s">
        <v>295</v>
      </c>
      <c r="E7" s="55" t="s">
        <v>296</v>
      </c>
      <c r="F7" s="56" t="s">
        <v>297</v>
      </c>
      <c r="G7" s="55" t="s">
        <v>298</v>
      </c>
      <c r="H7" s="57" t="s">
        <v>301</v>
      </c>
      <c r="I7" s="58" t="s">
        <v>11</v>
      </c>
      <c r="J7" s="58" t="s">
        <v>12</v>
      </c>
      <c r="K7" s="58" t="s">
        <v>13</v>
      </c>
      <c r="L7" s="58" t="s">
        <v>14</v>
      </c>
      <c r="M7" s="58" t="s">
        <v>21</v>
      </c>
    </row>
    <row r="8" spans="1:13" hidden="1" x14ac:dyDescent="0.3">
      <c r="A8" s="28">
        <v>1</v>
      </c>
      <c r="B8" s="29">
        <v>2560</v>
      </c>
      <c r="C8" s="30" t="s">
        <v>291</v>
      </c>
      <c r="D8" s="31" t="s">
        <v>299</v>
      </c>
      <c r="E8" s="30" t="s">
        <v>292</v>
      </c>
      <c r="F8" s="31" t="s">
        <v>299</v>
      </c>
      <c r="G8" s="32" t="str">
        <f t="shared" ref="G8:G71" si="0">C8&amp;E8</f>
        <v>1000</v>
      </c>
      <c r="H8" s="33" t="s">
        <v>299</v>
      </c>
      <c r="I8" s="34">
        <v>0</v>
      </c>
      <c r="J8" s="34">
        <v>0</v>
      </c>
      <c r="K8" s="35">
        <v>0</v>
      </c>
      <c r="L8" s="36">
        <f>IF(J8&gt;0,SUM(K8*1000/J8),0)</f>
        <v>0</v>
      </c>
      <c r="M8" s="37"/>
    </row>
    <row r="9" spans="1:13" x14ac:dyDescent="0.3">
      <c r="A9" s="4">
        <v>2</v>
      </c>
      <c r="B9" s="16">
        <v>2560</v>
      </c>
      <c r="C9" s="12" t="s">
        <v>291</v>
      </c>
      <c r="D9" s="38" t="s">
        <v>299</v>
      </c>
      <c r="E9" s="12" t="s">
        <v>22</v>
      </c>
      <c r="F9" s="5" t="s">
        <v>23</v>
      </c>
      <c r="G9" s="10" t="str">
        <f t="shared" si="0"/>
        <v>1001</v>
      </c>
      <c r="H9" s="6" t="s">
        <v>23</v>
      </c>
      <c r="I9" s="34">
        <v>225</v>
      </c>
      <c r="J9" s="34">
        <v>225</v>
      </c>
      <c r="K9" s="39">
        <v>137</v>
      </c>
      <c r="L9" s="36">
        <f t="shared" ref="L9:L11" si="1">IF(J9&gt;0,SUM(K9*1000/J9),0)</f>
        <v>608.88888888888891</v>
      </c>
      <c r="M9" s="40" t="s">
        <v>316</v>
      </c>
    </row>
    <row r="10" spans="1:13" hidden="1" x14ac:dyDescent="0.3">
      <c r="A10" s="4">
        <v>3</v>
      </c>
      <c r="B10" s="16">
        <v>2560</v>
      </c>
      <c r="C10" s="12" t="s">
        <v>291</v>
      </c>
      <c r="D10" s="38" t="s">
        <v>299</v>
      </c>
      <c r="E10" s="12" t="s">
        <v>24</v>
      </c>
      <c r="F10" s="5" t="s">
        <v>25</v>
      </c>
      <c r="G10" s="10" t="str">
        <f t="shared" si="0"/>
        <v>1002</v>
      </c>
      <c r="H10" s="6" t="s">
        <v>25</v>
      </c>
      <c r="I10" s="34">
        <v>0</v>
      </c>
      <c r="J10" s="34">
        <v>0</v>
      </c>
      <c r="K10" s="39">
        <v>0</v>
      </c>
      <c r="L10" s="36">
        <f t="shared" ref="L10:L18" si="2">IF(J10&gt;0,SUM(K10*1000/J10),0)</f>
        <v>0</v>
      </c>
      <c r="M10" s="40"/>
    </row>
    <row r="11" spans="1:13" x14ac:dyDescent="0.3">
      <c r="A11" s="4">
        <v>4</v>
      </c>
      <c r="B11" s="16">
        <v>2560</v>
      </c>
      <c r="C11" s="12" t="s">
        <v>291</v>
      </c>
      <c r="D11" s="38" t="s">
        <v>299</v>
      </c>
      <c r="E11" s="12" t="s">
        <v>26</v>
      </c>
      <c r="F11" s="5" t="s">
        <v>27</v>
      </c>
      <c r="G11" s="10" t="str">
        <f t="shared" si="0"/>
        <v>1003</v>
      </c>
      <c r="H11" s="6" t="s">
        <v>27</v>
      </c>
      <c r="I11" s="34">
        <v>18260</v>
      </c>
      <c r="J11" s="34">
        <v>14057</v>
      </c>
      <c r="K11" s="39">
        <v>12932</v>
      </c>
      <c r="L11" s="36">
        <f t="shared" si="1"/>
        <v>919.9686988688909</v>
      </c>
      <c r="M11" s="40" t="s">
        <v>308</v>
      </c>
    </row>
    <row r="12" spans="1:13" hidden="1" x14ac:dyDescent="0.3">
      <c r="A12" s="4">
        <v>5</v>
      </c>
      <c r="B12" s="16">
        <v>2560</v>
      </c>
      <c r="C12" s="12" t="s">
        <v>291</v>
      </c>
      <c r="D12" s="38" t="s">
        <v>299</v>
      </c>
      <c r="E12" s="12" t="s">
        <v>28</v>
      </c>
      <c r="F12" s="5" t="s">
        <v>29</v>
      </c>
      <c r="G12" s="10" t="str">
        <f t="shared" si="0"/>
        <v>1004</v>
      </c>
      <c r="H12" s="6" t="s">
        <v>29</v>
      </c>
      <c r="I12" s="34">
        <v>0</v>
      </c>
      <c r="J12" s="34">
        <v>0</v>
      </c>
      <c r="K12" s="39">
        <v>0</v>
      </c>
      <c r="L12" s="36">
        <f t="shared" si="2"/>
        <v>0</v>
      </c>
      <c r="M12" s="40"/>
    </row>
    <row r="13" spans="1:13" hidden="1" x14ac:dyDescent="0.3">
      <c r="A13" s="4">
        <v>6</v>
      </c>
      <c r="B13" s="16">
        <v>2560</v>
      </c>
      <c r="C13" s="12" t="s">
        <v>291</v>
      </c>
      <c r="D13" s="38" t="s">
        <v>299</v>
      </c>
      <c r="E13" s="12" t="s">
        <v>30</v>
      </c>
      <c r="F13" s="5" t="s">
        <v>31</v>
      </c>
      <c r="G13" s="10" t="str">
        <f t="shared" si="0"/>
        <v>1005</v>
      </c>
      <c r="H13" s="6" t="s">
        <v>31</v>
      </c>
      <c r="I13" s="34">
        <v>0</v>
      </c>
      <c r="J13" s="34">
        <v>0</v>
      </c>
      <c r="K13" s="39">
        <v>0</v>
      </c>
      <c r="L13" s="36">
        <f t="shared" si="2"/>
        <v>0</v>
      </c>
      <c r="M13" s="40"/>
    </row>
    <row r="14" spans="1:13" hidden="1" x14ac:dyDescent="0.3">
      <c r="A14" s="4">
        <v>7</v>
      </c>
      <c r="B14" s="16">
        <v>2560</v>
      </c>
      <c r="C14" s="12" t="s">
        <v>291</v>
      </c>
      <c r="D14" s="38" t="s">
        <v>299</v>
      </c>
      <c r="E14" s="12" t="s">
        <v>32</v>
      </c>
      <c r="F14" s="5" t="s">
        <v>33</v>
      </c>
      <c r="G14" s="10" t="str">
        <f t="shared" si="0"/>
        <v>1006</v>
      </c>
      <c r="H14" s="6" t="s">
        <v>33</v>
      </c>
      <c r="I14" s="34">
        <v>0</v>
      </c>
      <c r="J14" s="34">
        <v>0</v>
      </c>
      <c r="K14" s="39">
        <v>0</v>
      </c>
      <c r="L14" s="36">
        <f t="shared" si="2"/>
        <v>0</v>
      </c>
      <c r="M14" s="40"/>
    </row>
    <row r="15" spans="1:13" hidden="1" x14ac:dyDescent="0.3">
      <c r="A15" s="4">
        <v>8</v>
      </c>
      <c r="B15" s="16">
        <v>2560</v>
      </c>
      <c r="C15" s="12" t="s">
        <v>291</v>
      </c>
      <c r="D15" s="38" t="s">
        <v>299</v>
      </c>
      <c r="E15" s="12" t="s">
        <v>34</v>
      </c>
      <c r="F15" s="5" t="s">
        <v>35</v>
      </c>
      <c r="G15" s="10" t="str">
        <f t="shared" si="0"/>
        <v>1007</v>
      </c>
      <c r="H15" s="6" t="s">
        <v>35</v>
      </c>
      <c r="I15" s="34">
        <v>0</v>
      </c>
      <c r="J15" s="34">
        <v>0</v>
      </c>
      <c r="K15" s="39">
        <v>0</v>
      </c>
      <c r="L15" s="36">
        <f t="shared" si="2"/>
        <v>0</v>
      </c>
      <c r="M15" s="40"/>
    </row>
    <row r="16" spans="1:13" hidden="1" x14ac:dyDescent="0.3">
      <c r="A16" s="4">
        <v>9</v>
      </c>
      <c r="B16" s="16">
        <v>2560</v>
      </c>
      <c r="C16" s="12" t="s">
        <v>291</v>
      </c>
      <c r="D16" s="38" t="s">
        <v>299</v>
      </c>
      <c r="E16" s="12" t="s">
        <v>36</v>
      </c>
      <c r="F16" s="5" t="s">
        <v>37</v>
      </c>
      <c r="G16" s="10" t="str">
        <f t="shared" si="0"/>
        <v>1008</v>
      </c>
      <c r="H16" s="6" t="s">
        <v>37</v>
      </c>
      <c r="I16" s="34">
        <v>0</v>
      </c>
      <c r="J16" s="34">
        <v>0</v>
      </c>
      <c r="K16" s="39">
        <v>0</v>
      </c>
      <c r="L16" s="36">
        <f t="shared" si="2"/>
        <v>0</v>
      </c>
      <c r="M16" s="40"/>
    </row>
    <row r="17" spans="1:13" hidden="1" x14ac:dyDescent="0.3">
      <c r="A17" s="4">
        <v>10</v>
      </c>
      <c r="B17" s="16">
        <v>2560</v>
      </c>
      <c r="C17" s="12" t="s">
        <v>291</v>
      </c>
      <c r="D17" s="38" t="s">
        <v>299</v>
      </c>
      <c r="E17" s="12" t="s">
        <v>38</v>
      </c>
      <c r="F17" s="5" t="s">
        <v>39</v>
      </c>
      <c r="G17" s="10" t="str">
        <f t="shared" si="0"/>
        <v>1009</v>
      </c>
      <c r="H17" s="6" t="s">
        <v>39</v>
      </c>
      <c r="I17" s="34">
        <v>0</v>
      </c>
      <c r="J17" s="34">
        <v>0</v>
      </c>
      <c r="K17" s="39">
        <v>0</v>
      </c>
      <c r="L17" s="36">
        <f t="shared" si="2"/>
        <v>0</v>
      </c>
      <c r="M17" s="41"/>
    </row>
    <row r="18" spans="1:13" x14ac:dyDescent="0.3">
      <c r="A18" s="4">
        <v>11</v>
      </c>
      <c r="B18" s="16">
        <v>2560</v>
      </c>
      <c r="C18" s="12" t="s">
        <v>291</v>
      </c>
      <c r="D18" s="38" t="s">
        <v>299</v>
      </c>
      <c r="E18" s="12" t="s">
        <v>40</v>
      </c>
      <c r="F18" s="5" t="s">
        <v>41</v>
      </c>
      <c r="G18" s="10" t="str">
        <f t="shared" si="0"/>
        <v>1010</v>
      </c>
      <c r="H18" s="6" t="s">
        <v>41</v>
      </c>
      <c r="I18" s="34">
        <v>93</v>
      </c>
      <c r="J18" s="34">
        <v>93</v>
      </c>
      <c r="K18" s="39">
        <v>229</v>
      </c>
      <c r="L18" s="36">
        <f t="shared" si="2"/>
        <v>2462.3655913978496</v>
      </c>
      <c r="M18" s="25" t="s">
        <v>319</v>
      </c>
    </row>
    <row r="19" spans="1:13" hidden="1" x14ac:dyDescent="0.3">
      <c r="A19" s="4">
        <v>12</v>
      </c>
      <c r="B19" s="16">
        <v>2560</v>
      </c>
      <c r="C19" s="12" t="s">
        <v>291</v>
      </c>
      <c r="D19" s="38" t="s">
        <v>299</v>
      </c>
      <c r="E19" s="12" t="s">
        <v>42</v>
      </c>
      <c r="F19" s="5" t="s">
        <v>43</v>
      </c>
      <c r="G19" s="10" t="str">
        <f t="shared" si="0"/>
        <v>1011</v>
      </c>
      <c r="H19" s="6" t="s">
        <v>43</v>
      </c>
      <c r="I19" s="34">
        <v>0</v>
      </c>
      <c r="J19" s="34">
        <v>0</v>
      </c>
      <c r="K19" s="39">
        <v>0</v>
      </c>
      <c r="L19" s="36">
        <f t="shared" ref="L19:L82" si="3">IF(J19&gt;0,SUM(K19*1000/J19),0)</f>
        <v>0</v>
      </c>
      <c r="M19" s="25"/>
    </row>
    <row r="20" spans="1:13" hidden="1" x14ac:dyDescent="0.3">
      <c r="A20" s="4">
        <v>13</v>
      </c>
      <c r="B20" s="16">
        <v>2560</v>
      </c>
      <c r="C20" s="12" t="s">
        <v>291</v>
      </c>
      <c r="D20" s="38" t="s">
        <v>299</v>
      </c>
      <c r="E20" s="12" t="s">
        <v>44</v>
      </c>
      <c r="F20" s="5" t="s">
        <v>45</v>
      </c>
      <c r="G20" s="10" t="str">
        <f t="shared" si="0"/>
        <v>1012</v>
      </c>
      <c r="H20" s="6" t="s">
        <v>45</v>
      </c>
      <c r="I20" s="34">
        <v>0</v>
      </c>
      <c r="J20" s="34">
        <v>0</v>
      </c>
      <c r="K20" s="39">
        <v>0</v>
      </c>
      <c r="L20" s="36">
        <f t="shared" si="3"/>
        <v>0</v>
      </c>
      <c r="M20" s="25"/>
    </row>
    <row r="21" spans="1:13" x14ac:dyDescent="0.3">
      <c r="A21" s="4">
        <v>14</v>
      </c>
      <c r="B21" s="16">
        <v>2560</v>
      </c>
      <c r="C21" s="12" t="s">
        <v>291</v>
      </c>
      <c r="D21" s="38" t="s">
        <v>299</v>
      </c>
      <c r="E21" s="12" t="s">
        <v>46</v>
      </c>
      <c r="F21" s="5" t="s">
        <v>47</v>
      </c>
      <c r="G21" s="10" t="str">
        <f t="shared" si="0"/>
        <v>1013</v>
      </c>
      <c r="H21" s="6" t="s">
        <v>47</v>
      </c>
      <c r="I21" s="34">
        <v>1322</v>
      </c>
      <c r="J21" s="34">
        <v>1315</v>
      </c>
      <c r="K21" s="39">
        <v>1249</v>
      </c>
      <c r="L21" s="36">
        <f t="shared" si="3"/>
        <v>949.80988593155894</v>
      </c>
      <c r="M21" s="25" t="s">
        <v>314</v>
      </c>
    </row>
    <row r="22" spans="1:13" hidden="1" x14ac:dyDescent="0.3">
      <c r="A22" s="4">
        <v>15</v>
      </c>
      <c r="B22" s="16">
        <v>2560</v>
      </c>
      <c r="C22" s="12" t="s">
        <v>291</v>
      </c>
      <c r="D22" s="38" t="s">
        <v>299</v>
      </c>
      <c r="E22" s="12" t="s">
        <v>48</v>
      </c>
      <c r="F22" s="5" t="s">
        <v>49</v>
      </c>
      <c r="G22" s="10" t="str">
        <f t="shared" si="0"/>
        <v>1014</v>
      </c>
      <c r="H22" s="6" t="s">
        <v>49</v>
      </c>
      <c r="I22" s="34">
        <v>0</v>
      </c>
      <c r="J22" s="34">
        <v>0</v>
      </c>
      <c r="K22" s="39">
        <v>0</v>
      </c>
      <c r="L22" s="36">
        <f t="shared" si="3"/>
        <v>0</v>
      </c>
      <c r="M22" s="25"/>
    </row>
    <row r="23" spans="1:13" hidden="1" x14ac:dyDescent="0.3">
      <c r="A23" s="4">
        <v>16</v>
      </c>
      <c r="B23" s="16">
        <v>2560</v>
      </c>
      <c r="C23" s="12" t="s">
        <v>291</v>
      </c>
      <c r="D23" s="38" t="s">
        <v>299</v>
      </c>
      <c r="E23" s="12" t="s">
        <v>50</v>
      </c>
      <c r="F23" s="5" t="s">
        <v>51</v>
      </c>
      <c r="G23" s="10" t="str">
        <f t="shared" si="0"/>
        <v>1015</v>
      </c>
      <c r="H23" s="6" t="s">
        <v>51</v>
      </c>
      <c r="I23" s="34">
        <v>0</v>
      </c>
      <c r="J23" s="34">
        <v>0</v>
      </c>
      <c r="K23" s="39">
        <v>0</v>
      </c>
      <c r="L23" s="36">
        <f t="shared" si="3"/>
        <v>0</v>
      </c>
      <c r="M23" s="25"/>
    </row>
    <row r="24" spans="1:13" hidden="1" x14ac:dyDescent="0.3">
      <c r="A24" s="4">
        <v>17</v>
      </c>
      <c r="B24" s="16">
        <v>2560</v>
      </c>
      <c r="C24" s="12" t="s">
        <v>291</v>
      </c>
      <c r="D24" s="38" t="s">
        <v>299</v>
      </c>
      <c r="E24" s="12" t="s">
        <v>52</v>
      </c>
      <c r="F24" s="5" t="s">
        <v>53</v>
      </c>
      <c r="G24" s="10" t="str">
        <f t="shared" si="0"/>
        <v>1016</v>
      </c>
      <c r="H24" s="6" t="s">
        <v>53</v>
      </c>
      <c r="I24" s="34">
        <v>0</v>
      </c>
      <c r="J24" s="34">
        <v>0</v>
      </c>
      <c r="K24" s="39">
        <v>0</v>
      </c>
      <c r="L24" s="36">
        <f t="shared" si="3"/>
        <v>0</v>
      </c>
      <c r="M24" s="25"/>
    </row>
    <row r="25" spans="1:13" hidden="1" x14ac:dyDescent="0.3">
      <c r="A25" s="4">
        <v>18</v>
      </c>
      <c r="B25" s="16">
        <v>2560</v>
      </c>
      <c r="C25" s="12" t="s">
        <v>291</v>
      </c>
      <c r="D25" s="38" t="s">
        <v>299</v>
      </c>
      <c r="E25" s="12" t="s">
        <v>54</v>
      </c>
      <c r="F25" s="5" t="s">
        <v>55</v>
      </c>
      <c r="G25" s="10" t="str">
        <f t="shared" si="0"/>
        <v>1017</v>
      </c>
      <c r="H25" s="6" t="s">
        <v>55</v>
      </c>
      <c r="I25" s="34">
        <v>0</v>
      </c>
      <c r="J25" s="34">
        <v>0</v>
      </c>
      <c r="K25" s="39">
        <v>0</v>
      </c>
      <c r="L25" s="36">
        <f t="shared" si="3"/>
        <v>0</v>
      </c>
      <c r="M25" s="25"/>
    </row>
    <row r="26" spans="1:13" hidden="1" x14ac:dyDescent="0.3">
      <c r="A26" s="4">
        <v>19</v>
      </c>
      <c r="B26" s="16">
        <v>2560</v>
      </c>
      <c r="C26" s="12" t="s">
        <v>291</v>
      </c>
      <c r="D26" s="38" t="s">
        <v>299</v>
      </c>
      <c r="E26" s="12" t="s">
        <v>56</v>
      </c>
      <c r="F26" s="5" t="s">
        <v>57</v>
      </c>
      <c r="G26" s="10" t="str">
        <f t="shared" si="0"/>
        <v>1018</v>
      </c>
      <c r="H26" s="6" t="s">
        <v>57</v>
      </c>
      <c r="I26" s="34">
        <v>0</v>
      </c>
      <c r="J26" s="34">
        <v>0</v>
      </c>
      <c r="K26" s="39">
        <v>0</v>
      </c>
      <c r="L26" s="36">
        <f t="shared" si="3"/>
        <v>0</v>
      </c>
      <c r="M26" s="25"/>
    </row>
    <row r="27" spans="1:13" hidden="1" x14ac:dyDescent="0.3">
      <c r="A27" s="4">
        <v>20</v>
      </c>
      <c r="B27" s="16">
        <v>2560</v>
      </c>
      <c r="C27" s="12" t="s">
        <v>291</v>
      </c>
      <c r="D27" s="38" t="s">
        <v>299</v>
      </c>
      <c r="E27" s="12" t="s">
        <v>58</v>
      </c>
      <c r="F27" s="5" t="s">
        <v>59</v>
      </c>
      <c r="G27" s="10" t="str">
        <f t="shared" si="0"/>
        <v>1019</v>
      </c>
      <c r="H27" s="6" t="s">
        <v>59</v>
      </c>
      <c r="I27" s="34">
        <v>0</v>
      </c>
      <c r="J27" s="34">
        <v>0</v>
      </c>
      <c r="K27" s="39">
        <v>0</v>
      </c>
      <c r="L27" s="36">
        <f t="shared" si="3"/>
        <v>0</v>
      </c>
      <c r="M27" s="25"/>
    </row>
    <row r="28" spans="1:13" hidden="1" x14ac:dyDescent="0.3">
      <c r="A28" s="4">
        <v>21</v>
      </c>
      <c r="B28" s="16">
        <v>2560</v>
      </c>
      <c r="C28" s="12" t="s">
        <v>291</v>
      </c>
      <c r="D28" s="38" t="s">
        <v>299</v>
      </c>
      <c r="E28" s="12" t="s">
        <v>60</v>
      </c>
      <c r="F28" s="5" t="s">
        <v>61</v>
      </c>
      <c r="G28" s="10" t="str">
        <f t="shared" si="0"/>
        <v>1020</v>
      </c>
      <c r="H28" s="6" t="s">
        <v>61</v>
      </c>
      <c r="I28" s="34">
        <v>0</v>
      </c>
      <c r="J28" s="34">
        <v>0</v>
      </c>
      <c r="K28" s="39">
        <v>0</v>
      </c>
      <c r="L28" s="36">
        <f t="shared" si="3"/>
        <v>0</v>
      </c>
      <c r="M28" s="25"/>
    </row>
    <row r="29" spans="1:13" hidden="1" x14ac:dyDescent="0.3">
      <c r="A29" s="4">
        <v>22</v>
      </c>
      <c r="B29" s="16">
        <v>2560</v>
      </c>
      <c r="C29" s="12" t="s">
        <v>291</v>
      </c>
      <c r="D29" s="38" t="s">
        <v>299</v>
      </c>
      <c r="E29" s="12" t="s">
        <v>62</v>
      </c>
      <c r="F29" s="5" t="s">
        <v>63</v>
      </c>
      <c r="G29" s="10" t="str">
        <f t="shared" si="0"/>
        <v>1021</v>
      </c>
      <c r="H29" s="6" t="s">
        <v>63</v>
      </c>
      <c r="I29" s="34">
        <v>0</v>
      </c>
      <c r="J29" s="34">
        <v>0</v>
      </c>
      <c r="K29" s="39">
        <v>0</v>
      </c>
      <c r="L29" s="36">
        <f t="shared" si="3"/>
        <v>0</v>
      </c>
      <c r="M29" s="25"/>
    </row>
    <row r="30" spans="1:13" hidden="1" x14ac:dyDescent="0.3">
      <c r="A30" s="4">
        <v>23</v>
      </c>
      <c r="B30" s="16">
        <v>2560</v>
      </c>
      <c r="C30" s="12" t="s">
        <v>291</v>
      </c>
      <c r="D30" s="38" t="s">
        <v>299</v>
      </c>
      <c r="E30" s="12" t="s">
        <v>64</v>
      </c>
      <c r="F30" s="5" t="s">
        <v>65</v>
      </c>
      <c r="G30" s="10" t="str">
        <f t="shared" si="0"/>
        <v>1022</v>
      </c>
      <c r="H30" s="6" t="s">
        <v>65</v>
      </c>
      <c r="I30" s="34">
        <v>0</v>
      </c>
      <c r="J30" s="34">
        <v>0</v>
      </c>
      <c r="K30" s="39">
        <v>0</v>
      </c>
      <c r="L30" s="36">
        <f t="shared" si="3"/>
        <v>0</v>
      </c>
      <c r="M30" s="25"/>
    </row>
    <row r="31" spans="1:13" hidden="1" x14ac:dyDescent="0.3">
      <c r="A31" s="4">
        <v>24</v>
      </c>
      <c r="B31" s="16">
        <v>2560</v>
      </c>
      <c r="C31" s="12" t="s">
        <v>291</v>
      </c>
      <c r="D31" s="38" t="s">
        <v>299</v>
      </c>
      <c r="E31" s="12" t="s">
        <v>66</v>
      </c>
      <c r="F31" s="5" t="s">
        <v>67</v>
      </c>
      <c r="G31" s="10" t="str">
        <f t="shared" si="0"/>
        <v>1023</v>
      </c>
      <c r="H31" s="6" t="s">
        <v>67</v>
      </c>
      <c r="I31" s="34">
        <v>0</v>
      </c>
      <c r="J31" s="34">
        <v>0</v>
      </c>
      <c r="K31" s="39">
        <v>0</v>
      </c>
      <c r="L31" s="36">
        <f t="shared" si="3"/>
        <v>0</v>
      </c>
      <c r="M31" s="25"/>
    </row>
    <row r="32" spans="1:13" x14ac:dyDescent="0.3">
      <c r="A32" s="4">
        <v>25</v>
      </c>
      <c r="B32" s="16">
        <v>2560</v>
      </c>
      <c r="C32" s="12" t="s">
        <v>291</v>
      </c>
      <c r="D32" s="38" t="s">
        <v>299</v>
      </c>
      <c r="E32" s="12" t="s">
        <v>68</v>
      </c>
      <c r="F32" s="5" t="s">
        <v>69</v>
      </c>
      <c r="G32" s="10" t="str">
        <f t="shared" si="0"/>
        <v>1024</v>
      </c>
      <c r="H32" s="6" t="s">
        <v>69</v>
      </c>
      <c r="I32" s="34">
        <v>332</v>
      </c>
      <c r="J32" s="34">
        <v>332</v>
      </c>
      <c r="K32" s="39">
        <v>1228</v>
      </c>
      <c r="L32" s="36">
        <f t="shared" si="3"/>
        <v>3698.7951807228915</v>
      </c>
      <c r="M32" s="25" t="s">
        <v>306</v>
      </c>
    </row>
    <row r="33" spans="1:13" hidden="1" x14ac:dyDescent="0.3">
      <c r="A33" s="4">
        <v>26</v>
      </c>
      <c r="B33" s="16">
        <v>2560</v>
      </c>
      <c r="C33" s="12" t="s">
        <v>291</v>
      </c>
      <c r="D33" s="38" t="s">
        <v>299</v>
      </c>
      <c r="E33" s="12" t="s">
        <v>70</v>
      </c>
      <c r="F33" s="5" t="s">
        <v>71</v>
      </c>
      <c r="G33" s="10" t="str">
        <f t="shared" si="0"/>
        <v>1025</v>
      </c>
      <c r="H33" s="6" t="s">
        <v>71</v>
      </c>
      <c r="I33" s="34">
        <v>0</v>
      </c>
      <c r="J33" s="34">
        <v>0</v>
      </c>
      <c r="K33" s="39">
        <v>0</v>
      </c>
      <c r="L33" s="36">
        <f t="shared" si="3"/>
        <v>0</v>
      </c>
      <c r="M33" s="25"/>
    </row>
    <row r="34" spans="1:13" hidden="1" x14ac:dyDescent="0.3">
      <c r="A34" s="4">
        <v>27</v>
      </c>
      <c r="B34" s="16">
        <v>2560</v>
      </c>
      <c r="C34" s="12" t="s">
        <v>291</v>
      </c>
      <c r="D34" s="38" t="s">
        <v>299</v>
      </c>
      <c r="E34" s="12" t="s">
        <v>72</v>
      </c>
      <c r="F34" s="5" t="s">
        <v>73</v>
      </c>
      <c r="G34" s="10" t="str">
        <f t="shared" si="0"/>
        <v>1026</v>
      </c>
      <c r="H34" s="6" t="s">
        <v>73</v>
      </c>
      <c r="I34" s="34">
        <v>0</v>
      </c>
      <c r="J34" s="34">
        <v>0</v>
      </c>
      <c r="K34" s="39">
        <v>0</v>
      </c>
      <c r="L34" s="36">
        <f t="shared" si="3"/>
        <v>0</v>
      </c>
      <c r="M34" s="25"/>
    </row>
    <row r="35" spans="1:13" hidden="1" x14ac:dyDescent="0.3">
      <c r="A35" s="4">
        <v>28</v>
      </c>
      <c r="B35" s="16">
        <v>2560</v>
      </c>
      <c r="C35" s="12" t="s">
        <v>291</v>
      </c>
      <c r="D35" s="38" t="s">
        <v>299</v>
      </c>
      <c r="E35" s="12" t="s">
        <v>74</v>
      </c>
      <c r="F35" s="5" t="s">
        <v>75</v>
      </c>
      <c r="G35" s="10" t="str">
        <f t="shared" si="0"/>
        <v>1027</v>
      </c>
      <c r="H35" s="6" t="s">
        <v>75</v>
      </c>
      <c r="I35" s="34">
        <v>0</v>
      </c>
      <c r="J35" s="34">
        <v>0</v>
      </c>
      <c r="K35" s="39">
        <v>0</v>
      </c>
      <c r="L35" s="36">
        <f t="shared" si="3"/>
        <v>0</v>
      </c>
      <c r="M35" s="25"/>
    </row>
    <row r="36" spans="1:13" hidden="1" x14ac:dyDescent="0.3">
      <c r="A36" s="4">
        <v>29</v>
      </c>
      <c r="B36" s="16">
        <v>2560</v>
      </c>
      <c r="C36" s="12" t="s">
        <v>291</v>
      </c>
      <c r="D36" s="38" t="s">
        <v>299</v>
      </c>
      <c r="E36" s="12" t="s">
        <v>76</v>
      </c>
      <c r="F36" s="5" t="s">
        <v>77</v>
      </c>
      <c r="G36" s="10" t="str">
        <f t="shared" si="0"/>
        <v>1028</v>
      </c>
      <c r="H36" s="6" t="s">
        <v>77</v>
      </c>
      <c r="I36" s="34">
        <v>0</v>
      </c>
      <c r="J36" s="34">
        <v>0</v>
      </c>
      <c r="K36" s="39">
        <v>0</v>
      </c>
      <c r="L36" s="36">
        <f t="shared" si="3"/>
        <v>0</v>
      </c>
      <c r="M36" s="25"/>
    </row>
    <row r="37" spans="1:13" x14ac:dyDescent="0.3">
      <c r="A37" s="4">
        <v>30</v>
      </c>
      <c r="B37" s="16">
        <v>2560</v>
      </c>
      <c r="C37" s="12" t="s">
        <v>291</v>
      </c>
      <c r="D37" s="38" t="s">
        <v>299</v>
      </c>
      <c r="E37" s="12" t="s">
        <v>78</v>
      </c>
      <c r="F37" s="5" t="s">
        <v>79</v>
      </c>
      <c r="G37" s="10" t="str">
        <f t="shared" si="0"/>
        <v>1029</v>
      </c>
      <c r="H37" s="6" t="s">
        <v>79</v>
      </c>
      <c r="I37" s="34">
        <v>225</v>
      </c>
      <c r="J37" s="34">
        <v>225</v>
      </c>
      <c r="K37" s="39">
        <v>117</v>
      </c>
      <c r="L37" s="36">
        <f t="shared" si="3"/>
        <v>520</v>
      </c>
      <c r="M37" s="25" t="s">
        <v>310</v>
      </c>
    </row>
    <row r="38" spans="1:13" hidden="1" x14ac:dyDescent="0.3">
      <c r="A38" s="4">
        <v>31</v>
      </c>
      <c r="B38" s="16">
        <v>2560</v>
      </c>
      <c r="C38" s="12" t="s">
        <v>291</v>
      </c>
      <c r="D38" s="38" t="s">
        <v>299</v>
      </c>
      <c r="E38" s="12" t="s">
        <v>80</v>
      </c>
      <c r="F38" s="5" t="s">
        <v>81</v>
      </c>
      <c r="G38" s="10" t="str">
        <f t="shared" si="0"/>
        <v>1030</v>
      </c>
      <c r="H38" s="6" t="s">
        <v>81</v>
      </c>
      <c r="I38" s="34">
        <v>0</v>
      </c>
      <c r="J38" s="34">
        <v>0</v>
      </c>
      <c r="K38" s="39">
        <v>0</v>
      </c>
      <c r="L38" s="36">
        <f t="shared" si="3"/>
        <v>0</v>
      </c>
      <c r="M38" s="25"/>
    </row>
    <row r="39" spans="1:13" hidden="1" x14ac:dyDescent="0.3">
      <c r="A39" s="4">
        <v>32</v>
      </c>
      <c r="B39" s="16">
        <v>2560</v>
      </c>
      <c r="C39" s="12" t="s">
        <v>291</v>
      </c>
      <c r="D39" s="38" t="s">
        <v>299</v>
      </c>
      <c r="E39" s="12" t="s">
        <v>82</v>
      </c>
      <c r="F39" s="5" t="s">
        <v>83</v>
      </c>
      <c r="G39" s="10" t="str">
        <f t="shared" si="0"/>
        <v>1031</v>
      </c>
      <c r="H39" s="6" t="s">
        <v>83</v>
      </c>
      <c r="I39" s="34">
        <v>0</v>
      </c>
      <c r="J39" s="34">
        <v>0</v>
      </c>
      <c r="K39" s="39">
        <v>0</v>
      </c>
      <c r="L39" s="36">
        <f t="shared" si="3"/>
        <v>0</v>
      </c>
      <c r="M39" s="25"/>
    </row>
    <row r="40" spans="1:13" hidden="1" x14ac:dyDescent="0.3">
      <c r="A40" s="4">
        <v>33</v>
      </c>
      <c r="B40" s="16">
        <v>2560</v>
      </c>
      <c r="C40" s="12" t="s">
        <v>291</v>
      </c>
      <c r="D40" s="38" t="s">
        <v>299</v>
      </c>
      <c r="E40" s="12" t="s">
        <v>84</v>
      </c>
      <c r="F40" s="5" t="s">
        <v>85</v>
      </c>
      <c r="G40" s="10" t="str">
        <f t="shared" si="0"/>
        <v>1032</v>
      </c>
      <c r="H40" s="6" t="s">
        <v>85</v>
      </c>
      <c r="I40" s="34">
        <v>0</v>
      </c>
      <c r="J40" s="34">
        <v>0</v>
      </c>
      <c r="K40" s="39">
        <v>0</v>
      </c>
      <c r="L40" s="36">
        <f t="shared" si="3"/>
        <v>0</v>
      </c>
      <c r="M40" s="25"/>
    </row>
    <row r="41" spans="1:13" hidden="1" x14ac:dyDescent="0.3">
      <c r="A41" s="4">
        <v>34</v>
      </c>
      <c r="B41" s="16">
        <v>2560</v>
      </c>
      <c r="C41" s="12" t="s">
        <v>291</v>
      </c>
      <c r="D41" s="38" t="s">
        <v>299</v>
      </c>
      <c r="E41" s="12" t="s">
        <v>86</v>
      </c>
      <c r="F41" s="5" t="s">
        <v>87</v>
      </c>
      <c r="G41" s="10" t="str">
        <f t="shared" si="0"/>
        <v>1033</v>
      </c>
      <c r="H41" s="6" t="s">
        <v>87</v>
      </c>
      <c r="I41" s="34">
        <v>0</v>
      </c>
      <c r="J41" s="34">
        <v>0</v>
      </c>
      <c r="K41" s="39">
        <v>0</v>
      </c>
      <c r="L41" s="36">
        <f t="shared" si="3"/>
        <v>0</v>
      </c>
      <c r="M41" s="25"/>
    </row>
    <row r="42" spans="1:13" hidden="1" x14ac:dyDescent="0.3">
      <c r="A42" s="4">
        <v>35</v>
      </c>
      <c r="B42" s="16">
        <v>2560</v>
      </c>
      <c r="C42" s="12" t="s">
        <v>291</v>
      </c>
      <c r="D42" s="38" t="s">
        <v>299</v>
      </c>
      <c r="E42" s="12" t="s">
        <v>88</v>
      </c>
      <c r="F42" s="5" t="s">
        <v>89</v>
      </c>
      <c r="G42" s="10" t="str">
        <f t="shared" si="0"/>
        <v>1034</v>
      </c>
      <c r="H42" s="6" t="s">
        <v>89</v>
      </c>
      <c r="I42" s="34">
        <v>0</v>
      </c>
      <c r="J42" s="34">
        <v>0</v>
      </c>
      <c r="K42" s="39">
        <v>0</v>
      </c>
      <c r="L42" s="36">
        <f t="shared" si="3"/>
        <v>0</v>
      </c>
      <c r="M42" s="25"/>
    </row>
    <row r="43" spans="1:13" x14ac:dyDescent="0.3">
      <c r="A43" s="4">
        <v>36</v>
      </c>
      <c r="B43" s="16">
        <v>2560</v>
      </c>
      <c r="C43" s="12" t="s">
        <v>291</v>
      </c>
      <c r="D43" s="38" t="s">
        <v>299</v>
      </c>
      <c r="E43" s="12" t="s">
        <v>90</v>
      </c>
      <c r="F43" s="5" t="s">
        <v>91</v>
      </c>
      <c r="G43" s="10" t="str">
        <f t="shared" si="0"/>
        <v>1035</v>
      </c>
      <c r="H43" s="6" t="s">
        <v>91</v>
      </c>
      <c r="I43" s="34">
        <v>100</v>
      </c>
      <c r="J43" s="34">
        <v>100</v>
      </c>
      <c r="K43" s="39">
        <v>220</v>
      </c>
      <c r="L43" s="36">
        <f t="shared" si="3"/>
        <v>2200</v>
      </c>
      <c r="M43" s="25" t="s">
        <v>317</v>
      </c>
    </row>
    <row r="44" spans="1:13" hidden="1" x14ac:dyDescent="0.3">
      <c r="A44" s="4">
        <v>37</v>
      </c>
      <c r="B44" s="16">
        <v>2560</v>
      </c>
      <c r="C44" s="12" t="s">
        <v>291</v>
      </c>
      <c r="D44" s="38" t="s">
        <v>299</v>
      </c>
      <c r="E44" s="12" t="s">
        <v>92</v>
      </c>
      <c r="F44" s="5" t="s">
        <v>93</v>
      </c>
      <c r="G44" s="10" t="str">
        <f t="shared" si="0"/>
        <v>1036</v>
      </c>
      <c r="H44" s="6" t="s">
        <v>93</v>
      </c>
      <c r="I44" s="34">
        <v>0</v>
      </c>
      <c r="J44" s="34">
        <v>0</v>
      </c>
      <c r="K44" s="39">
        <v>0</v>
      </c>
      <c r="L44" s="36">
        <f t="shared" si="3"/>
        <v>0</v>
      </c>
      <c r="M44" s="25"/>
    </row>
    <row r="45" spans="1:13" hidden="1" x14ac:dyDescent="0.3">
      <c r="A45" s="4">
        <v>38</v>
      </c>
      <c r="B45" s="16">
        <v>2560</v>
      </c>
      <c r="C45" s="12" t="s">
        <v>291</v>
      </c>
      <c r="D45" s="38" t="s">
        <v>299</v>
      </c>
      <c r="E45" s="12" t="s">
        <v>94</v>
      </c>
      <c r="F45" s="5" t="s">
        <v>95</v>
      </c>
      <c r="G45" s="10" t="str">
        <f t="shared" si="0"/>
        <v>1037</v>
      </c>
      <c r="H45" s="6" t="s">
        <v>95</v>
      </c>
      <c r="I45" s="34">
        <v>0</v>
      </c>
      <c r="J45" s="34">
        <v>0</v>
      </c>
      <c r="K45" s="39">
        <v>0</v>
      </c>
      <c r="L45" s="36">
        <f t="shared" si="3"/>
        <v>0</v>
      </c>
      <c r="M45" s="25"/>
    </row>
    <row r="46" spans="1:13" hidden="1" x14ac:dyDescent="0.3">
      <c r="A46" s="4">
        <v>39</v>
      </c>
      <c r="B46" s="16">
        <v>2560</v>
      </c>
      <c r="C46" s="12" t="s">
        <v>291</v>
      </c>
      <c r="D46" s="38" t="s">
        <v>299</v>
      </c>
      <c r="E46" s="12" t="s">
        <v>96</v>
      </c>
      <c r="F46" s="5" t="s">
        <v>97</v>
      </c>
      <c r="G46" s="10" t="str">
        <f t="shared" si="0"/>
        <v>1038</v>
      </c>
      <c r="H46" s="6" t="s">
        <v>97</v>
      </c>
      <c r="I46" s="34">
        <v>0</v>
      </c>
      <c r="J46" s="34">
        <v>0</v>
      </c>
      <c r="K46" s="39">
        <v>0</v>
      </c>
      <c r="L46" s="36">
        <f t="shared" si="3"/>
        <v>0</v>
      </c>
      <c r="M46" s="25"/>
    </row>
    <row r="47" spans="1:13" hidden="1" x14ac:dyDescent="0.3">
      <c r="A47" s="4">
        <v>40</v>
      </c>
      <c r="B47" s="16">
        <v>2560</v>
      </c>
      <c r="C47" s="12" t="s">
        <v>291</v>
      </c>
      <c r="D47" s="38" t="s">
        <v>299</v>
      </c>
      <c r="E47" s="12" t="s">
        <v>98</v>
      </c>
      <c r="F47" s="5" t="s">
        <v>99</v>
      </c>
      <c r="G47" s="10" t="str">
        <f t="shared" si="0"/>
        <v>1039</v>
      </c>
      <c r="H47" s="6" t="s">
        <v>99</v>
      </c>
      <c r="I47" s="34">
        <v>0</v>
      </c>
      <c r="J47" s="34">
        <v>0</v>
      </c>
      <c r="K47" s="39">
        <v>0</v>
      </c>
      <c r="L47" s="36">
        <f t="shared" si="3"/>
        <v>0</v>
      </c>
      <c r="M47" s="25"/>
    </row>
    <row r="48" spans="1:13" hidden="1" x14ac:dyDescent="0.3">
      <c r="A48" s="4">
        <v>41</v>
      </c>
      <c r="B48" s="16">
        <v>2560</v>
      </c>
      <c r="C48" s="12" t="s">
        <v>291</v>
      </c>
      <c r="D48" s="38" t="s">
        <v>299</v>
      </c>
      <c r="E48" s="12" t="s">
        <v>100</v>
      </c>
      <c r="F48" s="5" t="s">
        <v>101</v>
      </c>
      <c r="G48" s="10" t="str">
        <f t="shared" si="0"/>
        <v>1040</v>
      </c>
      <c r="H48" s="6" t="s">
        <v>101</v>
      </c>
      <c r="I48" s="34">
        <v>0</v>
      </c>
      <c r="J48" s="34">
        <v>0</v>
      </c>
      <c r="K48" s="39">
        <v>0</v>
      </c>
      <c r="L48" s="36">
        <f t="shared" si="3"/>
        <v>0</v>
      </c>
      <c r="M48" s="25"/>
    </row>
    <row r="49" spans="1:13" hidden="1" x14ac:dyDescent="0.3">
      <c r="A49" s="4">
        <v>42</v>
      </c>
      <c r="B49" s="16">
        <v>2560</v>
      </c>
      <c r="C49" s="12" t="s">
        <v>291</v>
      </c>
      <c r="D49" s="38" t="s">
        <v>299</v>
      </c>
      <c r="E49" s="12" t="s">
        <v>102</v>
      </c>
      <c r="F49" s="5" t="s">
        <v>103</v>
      </c>
      <c r="G49" s="10" t="str">
        <f t="shared" si="0"/>
        <v>1041</v>
      </c>
      <c r="H49" s="6" t="s">
        <v>103</v>
      </c>
      <c r="I49" s="34">
        <v>0</v>
      </c>
      <c r="J49" s="34">
        <v>0</v>
      </c>
      <c r="K49" s="39">
        <v>0</v>
      </c>
      <c r="L49" s="36">
        <f t="shared" si="3"/>
        <v>0</v>
      </c>
      <c r="M49" s="25"/>
    </row>
    <row r="50" spans="1:13" hidden="1" x14ac:dyDescent="0.3">
      <c r="A50" s="4">
        <v>43</v>
      </c>
      <c r="B50" s="16">
        <v>2560</v>
      </c>
      <c r="C50" s="12" t="s">
        <v>291</v>
      </c>
      <c r="D50" s="38" t="s">
        <v>299</v>
      </c>
      <c r="E50" s="12" t="s">
        <v>104</v>
      </c>
      <c r="F50" s="5" t="s">
        <v>105</v>
      </c>
      <c r="G50" s="10" t="str">
        <f t="shared" si="0"/>
        <v>1042</v>
      </c>
      <c r="H50" s="6" t="s">
        <v>105</v>
      </c>
      <c r="I50" s="34">
        <v>0</v>
      </c>
      <c r="J50" s="34">
        <v>0</v>
      </c>
      <c r="K50" s="39">
        <v>0</v>
      </c>
      <c r="L50" s="36">
        <f t="shared" si="3"/>
        <v>0</v>
      </c>
      <c r="M50" s="25"/>
    </row>
    <row r="51" spans="1:13" hidden="1" x14ac:dyDescent="0.3">
      <c r="A51" s="4">
        <v>44</v>
      </c>
      <c r="B51" s="16">
        <v>2560</v>
      </c>
      <c r="C51" s="12" t="s">
        <v>291</v>
      </c>
      <c r="D51" s="38" t="s">
        <v>299</v>
      </c>
      <c r="E51" s="12" t="s">
        <v>106</v>
      </c>
      <c r="F51" s="5" t="s">
        <v>107</v>
      </c>
      <c r="G51" s="10" t="str">
        <f t="shared" si="0"/>
        <v>1043</v>
      </c>
      <c r="H51" s="6" t="s">
        <v>107</v>
      </c>
      <c r="I51" s="34">
        <v>0</v>
      </c>
      <c r="J51" s="34">
        <v>0</v>
      </c>
      <c r="K51" s="39">
        <v>0</v>
      </c>
      <c r="L51" s="36">
        <f t="shared" si="3"/>
        <v>0</v>
      </c>
      <c r="M51" s="25"/>
    </row>
    <row r="52" spans="1:13" x14ac:dyDescent="0.3">
      <c r="A52" s="4">
        <v>45</v>
      </c>
      <c r="B52" s="16">
        <v>2560</v>
      </c>
      <c r="C52" s="12" t="s">
        <v>291</v>
      </c>
      <c r="D52" s="38" t="s">
        <v>299</v>
      </c>
      <c r="E52" s="12" t="s">
        <v>108</v>
      </c>
      <c r="F52" s="5" t="s">
        <v>109</v>
      </c>
      <c r="G52" s="10" t="str">
        <f t="shared" si="0"/>
        <v>1044</v>
      </c>
      <c r="H52" s="6" t="s">
        <v>109</v>
      </c>
      <c r="I52" s="34">
        <v>4074</v>
      </c>
      <c r="J52" s="34">
        <v>2103</v>
      </c>
      <c r="K52" s="39">
        <v>1024</v>
      </c>
      <c r="L52" s="36">
        <f t="shared" si="3"/>
        <v>486.92344270090348</v>
      </c>
      <c r="M52" s="25" t="s">
        <v>311</v>
      </c>
    </row>
    <row r="53" spans="1:13" hidden="1" x14ac:dyDescent="0.3">
      <c r="A53" s="4">
        <v>46</v>
      </c>
      <c r="B53" s="16">
        <v>2560</v>
      </c>
      <c r="C53" s="12" t="s">
        <v>291</v>
      </c>
      <c r="D53" s="38" t="s">
        <v>299</v>
      </c>
      <c r="E53" s="12" t="s">
        <v>110</v>
      </c>
      <c r="F53" s="5" t="s">
        <v>111</v>
      </c>
      <c r="G53" s="10" t="str">
        <f t="shared" si="0"/>
        <v>1045</v>
      </c>
      <c r="H53" s="6" t="s">
        <v>111</v>
      </c>
      <c r="I53" s="34">
        <v>0</v>
      </c>
      <c r="J53" s="34">
        <v>0</v>
      </c>
      <c r="K53" s="39">
        <v>0</v>
      </c>
      <c r="L53" s="36">
        <f t="shared" si="3"/>
        <v>0</v>
      </c>
      <c r="M53" s="25"/>
    </row>
    <row r="54" spans="1:13" hidden="1" x14ac:dyDescent="0.3">
      <c r="A54" s="4">
        <v>47</v>
      </c>
      <c r="B54" s="16">
        <v>2560</v>
      </c>
      <c r="C54" s="12" t="s">
        <v>291</v>
      </c>
      <c r="D54" s="38" t="s">
        <v>299</v>
      </c>
      <c r="E54" s="12" t="s">
        <v>112</v>
      </c>
      <c r="F54" s="5" t="s">
        <v>113</v>
      </c>
      <c r="G54" s="10" t="str">
        <f t="shared" si="0"/>
        <v>1046</v>
      </c>
      <c r="H54" s="6" t="s">
        <v>113</v>
      </c>
      <c r="I54" s="34">
        <v>0</v>
      </c>
      <c r="J54" s="34">
        <v>0</v>
      </c>
      <c r="K54" s="39">
        <v>0</v>
      </c>
      <c r="L54" s="36">
        <f t="shared" si="3"/>
        <v>0</v>
      </c>
      <c r="M54" s="25"/>
    </row>
    <row r="55" spans="1:13" hidden="1" x14ac:dyDescent="0.3">
      <c r="A55" s="4">
        <v>48</v>
      </c>
      <c r="B55" s="16">
        <v>2560</v>
      </c>
      <c r="C55" s="12" t="s">
        <v>291</v>
      </c>
      <c r="D55" s="38" t="s">
        <v>299</v>
      </c>
      <c r="E55" s="12" t="s">
        <v>114</v>
      </c>
      <c r="F55" s="5" t="s">
        <v>115</v>
      </c>
      <c r="G55" s="10" t="str">
        <f t="shared" si="0"/>
        <v>1047</v>
      </c>
      <c r="H55" s="6" t="s">
        <v>115</v>
      </c>
      <c r="I55" s="34">
        <v>0</v>
      </c>
      <c r="J55" s="34">
        <v>0</v>
      </c>
      <c r="K55" s="39">
        <v>0</v>
      </c>
      <c r="L55" s="36">
        <f t="shared" si="3"/>
        <v>0</v>
      </c>
      <c r="M55" s="25"/>
    </row>
    <row r="56" spans="1:13" hidden="1" x14ac:dyDescent="0.3">
      <c r="A56" s="4">
        <v>49</v>
      </c>
      <c r="B56" s="16">
        <v>2560</v>
      </c>
      <c r="C56" s="12" t="s">
        <v>291</v>
      </c>
      <c r="D56" s="38" t="s">
        <v>299</v>
      </c>
      <c r="E56" s="12" t="s">
        <v>116</v>
      </c>
      <c r="F56" s="5" t="s">
        <v>117</v>
      </c>
      <c r="G56" s="10" t="str">
        <f t="shared" si="0"/>
        <v>1048</v>
      </c>
      <c r="H56" s="6" t="s">
        <v>117</v>
      </c>
      <c r="I56" s="34">
        <v>0</v>
      </c>
      <c r="J56" s="34">
        <v>0</v>
      </c>
      <c r="K56" s="39">
        <v>0</v>
      </c>
      <c r="L56" s="36">
        <f t="shared" si="3"/>
        <v>0</v>
      </c>
      <c r="M56" s="25"/>
    </row>
    <row r="57" spans="1:13" hidden="1" x14ac:dyDescent="0.3">
      <c r="A57" s="4">
        <v>50</v>
      </c>
      <c r="B57" s="16">
        <v>2560</v>
      </c>
      <c r="C57" s="12" t="s">
        <v>291</v>
      </c>
      <c r="D57" s="38" t="s">
        <v>299</v>
      </c>
      <c r="E57" s="12" t="s">
        <v>118</v>
      </c>
      <c r="F57" s="5" t="s">
        <v>119</v>
      </c>
      <c r="G57" s="10" t="str">
        <f t="shared" si="0"/>
        <v>1049</v>
      </c>
      <c r="H57" s="6" t="s">
        <v>119</v>
      </c>
      <c r="I57" s="34">
        <v>0</v>
      </c>
      <c r="J57" s="34">
        <v>0</v>
      </c>
      <c r="K57" s="39">
        <v>0</v>
      </c>
      <c r="L57" s="36">
        <f t="shared" si="3"/>
        <v>0</v>
      </c>
      <c r="M57" s="25"/>
    </row>
    <row r="58" spans="1:13" hidden="1" x14ac:dyDescent="0.3">
      <c r="A58" s="4">
        <v>51</v>
      </c>
      <c r="B58" s="16">
        <v>2560</v>
      </c>
      <c r="C58" s="12" t="s">
        <v>291</v>
      </c>
      <c r="D58" s="38" t="s">
        <v>299</v>
      </c>
      <c r="E58" s="12" t="s">
        <v>120</v>
      </c>
      <c r="F58" s="5" t="s">
        <v>121</v>
      </c>
      <c r="G58" s="10" t="str">
        <f t="shared" si="0"/>
        <v>1050</v>
      </c>
      <c r="H58" s="6" t="s">
        <v>121</v>
      </c>
      <c r="I58" s="34">
        <v>0</v>
      </c>
      <c r="J58" s="34">
        <v>0</v>
      </c>
      <c r="K58" s="39">
        <v>0</v>
      </c>
      <c r="L58" s="36">
        <f t="shared" si="3"/>
        <v>0</v>
      </c>
      <c r="M58" s="25"/>
    </row>
    <row r="59" spans="1:13" hidden="1" x14ac:dyDescent="0.3">
      <c r="A59" s="4">
        <v>52</v>
      </c>
      <c r="B59" s="16">
        <v>2560</v>
      </c>
      <c r="C59" s="12" t="s">
        <v>291</v>
      </c>
      <c r="D59" s="38" t="s">
        <v>299</v>
      </c>
      <c r="E59" s="12" t="s">
        <v>122</v>
      </c>
      <c r="F59" s="5" t="s">
        <v>123</v>
      </c>
      <c r="G59" s="10" t="str">
        <f t="shared" si="0"/>
        <v>1051</v>
      </c>
      <c r="H59" s="6" t="s">
        <v>123</v>
      </c>
      <c r="I59" s="34">
        <v>0</v>
      </c>
      <c r="J59" s="34">
        <v>0</v>
      </c>
      <c r="K59" s="39">
        <v>0</v>
      </c>
      <c r="L59" s="36">
        <f t="shared" si="3"/>
        <v>0</v>
      </c>
      <c r="M59" s="25"/>
    </row>
    <row r="60" spans="1:13" x14ac:dyDescent="0.3">
      <c r="A60" s="4">
        <v>53</v>
      </c>
      <c r="B60" s="16">
        <v>2560</v>
      </c>
      <c r="C60" s="12" t="s">
        <v>291</v>
      </c>
      <c r="D60" s="38" t="s">
        <v>299</v>
      </c>
      <c r="E60" s="12" t="s">
        <v>124</v>
      </c>
      <c r="F60" s="5" t="s">
        <v>125</v>
      </c>
      <c r="G60" s="10" t="str">
        <f t="shared" si="0"/>
        <v>1052</v>
      </c>
      <c r="H60" s="6" t="s">
        <v>125</v>
      </c>
      <c r="I60" s="34">
        <v>1305</v>
      </c>
      <c r="J60" s="34">
        <v>1305</v>
      </c>
      <c r="K60" s="39">
        <v>1271</v>
      </c>
      <c r="L60" s="36">
        <f t="shared" si="3"/>
        <v>973.94636015325671</v>
      </c>
      <c r="M60" s="25" t="s">
        <v>318</v>
      </c>
    </row>
    <row r="61" spans="1:13" hidden="1" x14ac:dyDescent="0.3">
      <c r="A61" s="4">
        <v>54</v>
      </c>
      <c r="B61" s="16">
        <v>2560</v>
      </c>
      <c r="C61" s="12" t="s">
        <v>291</v>
      </c>
      <c r="D61" s="38" t="s">
        <v>299</v>
      </c>
      <c r="E61" s="12" t="s">
        <v>126</v>
      </c>
      <c r="F61" s="5" t="s">
        <v>127</v>
      </c>
      <c r="G61" s="10" t="str">
        <f t="shared" si="0"/>
        <v>1053</v>
      </c>
      <c r="H61" s="6" t="s">
        <v>127</v>
      </c>
      <c r="I61" s="34">
        <v>0</v>
      </c>
      <c r="J61" s="34">
        <v>0</v>
      </c>
      <c r="K61" s="39">
        <v>0</v>
      </c>
      <c r="L61" s="36">
        <f t="shared" si="3"/>
        <v>0</v>
      </c>
      <c r="M61" s="25"/>
    </row>
    <row r="62" spans="1:13" hidden="1" x14ac:dyDescent="0.3">
      <c r="A62" s="4">
        <v>55</v>
      </c>
      <c r="B62" s="16">
        <v>2560</v>
      </c>
      <c r="C62" s="12" t="s">
        <v>291</v>
      </c>
      <c r="D62" s="38" t="s">
        <v>299</v>
      </c>
      <c r="E62" s="12" t="s">
        <v>128</v>
      </c>
      <c r="F62" s="5" t="s">
        <v>129</v>
      </c>
      <c r="G62" s="10" t="str">
        <f t="shared" si="0"/>
        <v>1054</v>
      </c>
      <c r="H62" s="6" t="s">
        <v>129</v>
      </c>
      <c r="I62" s="34">
        <v>0</v>
      </c>
      <c r="J62" s="34">
        <v>0</v>
      </c>
      <c r="K62" s="39">
        <v>0</v>
      </c>
      <c r="L62" s="36">
        <f t="shared" si="3"/>
        <v>0</v>
      </c>
      <c r="M62" s="25"/>
    </row>
    <row r="63" spans="1:13" hidden="1" x14ac:dyDescent="0.3">
      <c r="A63" s="4">
        <v>56</v>
      </c>
      <c r="B63" s="16">
        <v>2560</v>
      </c>
      <c r="C63" s="12" t="s">
        <v>291</v>
      </c>
      <c r="D63" s="38" t="s">
        <v>299</v>
      </c>
      <c r="E63" s="12" t="s">
        <v>130</v>
      </c>
      <c r="F63" s="5" t="s">
        <v>131</v>
      </c>
      <c r="G63" s="10" t="str">
        <f t="shared" si="0"/>
        <v>1055</v>
      </c>
      <c r="H63" s="6" t="s">
        <v>131</v>
      </c>
      <c r="I63" s="34">
        <v>0</v>
      </c>
      <c r="J63" s="34">
        <v>0</v>
      </c>
      <c r="K63" s="39">
        <v>0</v>
      </c>
      <c r="L63" s="36">
        <f t="shared" si="3"/>
        <v>0</v>
      </c>
      <c r="M63" s="25"/>
    </row>
    <row r="64" spans="1:13" hidden="1" x14ac:dyDescent="0.3">
      <c r="A64" s="4">
        <v>57</v>
      </c>
      <c r="B64" s="16">
        <v>2560</v>
      </c>
      <c r="C64" s="12" t="s">
        <v>291</v>
      </c>
      <c r="D64" s="38" t="s">
        <v>299</v>
      </c>
      <c r="E64" s="12" t="s">
        <v>132</v>
      </c>
      <c r="F64" s="5" t="s">
        <v>133</v>
      </c>
      <c r="G64" s="10" t="str">
        <f t="shared" si="0"/>
        <v>1056</v>
      </c>
      <c r="H64" s="6" t="s">
        <v>133</v>
      </c>
      <c r="I64" s="34">
        <v>0</v>
      </c>
      <c r="J64" s="34">
        <v>0</v>
      </c>
      <c r="K64" s="39">
        <v>0</v>
      </c>
      <c r="L64" s="36">
        <f t="shared" si="3"/>
        <v>0</v>
      </c>
      <c r="M64" s="25"/>
    </row>
    <row r="65" spans="1:13" hidden="1" x14ac:dyDescent="0.3">
      <c r="A65" s="4">
        <v>58</v>
      </c>
      <c r="B65" s="16">
        <v>2560</v>
      </c>
      <c r="C65" s="12" t="s">
        <v>291</v>
      </c>
      <c r="D65" s="38" t="s">
        <v>299</v>
      </c>
      <c r="E65" s="12" t="s">
        <v>134</v>
      </c>
      <c r="F65" s="5" t="s">
        <v>135</v>
      </c>
      <c r="G65" s="10" t="str">
        <f t="shared" si="0"/>
        <v>1057</v>
      </c>
      <c r="H65" s="6" t="s">
        <v>135</v>
      </c>
      <c r="I65" s="34">
        <v>0</v>
      </c>
      <c r="J65" s="34">
        <v>0</v>
      </c>
      <c r="K65" s="39">
        <v>0</v>
      </c>
      <c r="L65" s="36">
        <f t="shared" si="3"/>
        <v>0</v>
      </c>
      <c r="M65" s="25"/>
    </row>
    <row r="66" spans="1:13" hidden="1" x14ac:dyDescent="0.3">
      <c r="A66" s="4">
        <v>59</v>
      </c>
      <c r="B66" s="16">
        <v>2560</v>
      </c>
      <c r="C66" s="12" t="s">
        <v>291</v>
      </c>
      <c r="D66" s="38" t="s">
        <v>299</v>
      </c>
      <c r="E66" s="12" t="s">
        <v>136</v>
      </c>
      <c r="F66" s="5" t="s">
        <v>137</v>
      </c>
      <c r="G66" s="10" t="str">
        <f t="shared" si="0"/>
        <v>1058</v>
      </c>
      <c r="H66" s="6" t="s">
        <v>137</v>
      </c>
      <c r="I66" s="34">
        <v>0</v>
      </c>
      <c r="J66" s="34">
        <v>0</v>
      </c>
      <c r="K66" s="39">
        <v>0</v>
      </c>
      <c r="L66" s="36">
        <f t="shared" si="3"/>
        <v>0</v>
      </c>
      <c r="M66" s="25"/>
    </row>
    <row r="67" spans="1:13" hidden="1" x14ac:dyDescent="0.3">
      <c r="A67" s="4">
        <v>60</v>
      </c>
      <c r="B67" s="16">
        <v>2560</v>
      </c>
      <c r="C67" s="12" t="s">
        <v>291</v>
      </c>
      <c r="D67" s="38" t="s">
        <v>299</v>
      </c>
      <c r="E67" s="12" t="s">
        <v>138</v>
      </c>
      <c r="F67" s="5" t="s">
        <v>139</v>
      </c>
      <c r="G67" s="10" t="str">
        <f t="shared" si="0"/>
        <v>1059</v>
      </c>
      <c r="H67" s="6" t="s">
        <v>139</v>
      </c>
      <c r="I67" s="34">
        <v>0</v>
      </c>
      <c r="J67" s="34">
        <v>0</v>
      </c>
      <c r="K67" s="39">
        <v>0</v>
      </c>
      <c r="L67" s="36">
        <f t="shared" si="3"/>
        <v>0</v>
      </c>
      <c r="M67" s="25"/>
    </row>
    <row r="68" spans="1:13" x14ac:dyDescent="0.3">
      <c r="A68" s="4">
        <v>61</v>
      </c>
      <c r="B68" s="16">
        <v>2560</v>
      </c>
      <c r="C68" s="12" t="s">
        <v>291</v>
      </c>
      <c r="D68" s="38" t="s">
        <v>299</v>
      </c>
      <c r="E68" s="12" t="s">
        <v>140</v>
      </c>
      <c r="F68" s="5" t="s">
        <v>141</v>
      </c>
      <c r="G68" s="10" t="str">
        <f t="shared" si="0"/>
        <v>1060</v>
      </c>
      <c r="H68" s="6" t="s">
        <v>141</v>
      </c>
      <c r="I68" s="34">
        <v>119682</v>
      </c>
      <c r="J68" s="34">
        <v>99056</v>
      </c>
      <c r="K68" s="39">
        <v>89150</v>
      </c>
      <c r="L68" s="36">
        <f t="shared" si="3"/>
        <v>899.99596188014857</v>
      </c>
      <c r="M68" s="25" t="s">
        <v>307</v>
      </c>
    </row>
    <row r="69" spans="1:13" hidden="1" x14ac:dyDescent="0.3">
      <c r="A69" s="4">
        <v>62</v>
      </c>
      <c r="B69" s="16">
        <v>2560</v>
      </c>
      <c r="C69" s="12" t="s">
        <v>291</v>
      </c>
      <c r="D69" s="38" t="s">
        <v>299</v>
      </c>
      <c r="E69" s="12" t="s">
        <v>142</v>
      </c>
      <c r="F69" s="5" t="s">
        <v>143</v>
      </c>
      <c r="G69" s="10" t="str">
        <f t="shared" si="0"/>
        <v>1061</v>
      </c>
      <c r="H69" s="6" t="s">
        <v>143</v>
      </c>
      <c r="I69" s="34">
        <v>0</v>
      </c>
      <c r="J69" s="34">
        <v>0</v>
      </c>
      <c r="K69" s="39">
        <v>0</v>
      </c>
      <c r="L69" s="36">
        <f t="shared" si="3"/>
        <v>0</v>
      </c>
      <c r="M69" s="25"/>
    </row>
    <row r="70" spans="1:13" hidden="1" x14ac:dyDescent="0.3">
      <c r="A70" s="4">
        <v>63</v>
      </c>
      <c r="B70" s="16">
        <v>2560</v>
      </c>
      <c r="C70" s="12" t="s">
        <v>291</v>
      </c>
      <c r="D70" s="38" t="s">
        <v>299</v>
      </c>
      <c r="E70" s="12" t="s">
        <v>144</v>
      </c>
      <c r="F70" s="5" t="s">
        <v>145</v>
      </c>
      <c r="G70" s="10" t="str">
        <f t="shared" si="0"/>
        <v>1062</v>
      </c>
      <c r="H70" s="6" t="s">
        <v>145</v>
      </c>
      <c r="I70" s="34">
        <v>0</v>
      </c>
      <c r="J70" s="34">
        <v>0</v>
      </c>
      <c r="K70" s="39">
        <v>0</v>
      </c>
      <c r="L70" s="36">
        <f t="shared" si="3"/>
        <v>0</v>
      </c>
      <c r="M70" s="25"/>
    </row>
    <row r="71" spans="1:13" hidden="1" x14ac:dyDescent="0.3">
      <c r="A71" s="4">
        <v>64</v>
      </c>
      <c r="B71" s="16">
        <v>2560</v>
      </c>
      <c r="C71" s="12" t="s">
        <v>291</v>
      </c>
      <c r="D71" s="38" t="s">
        <v>299</v>
      </c>
      <c r="E71" s="12" t="s">
        <v>146</v>
      </c>
      <c r="F71" s="5" t="s">
        <v>147</v>
      </c>
      <c r="G71" s="10" t="str">
        <f t="shared" si="0"/>
        <v>1063</v>
      </c>
      <c r="H71" s="6" t="s">
        <v>147</v>
      </c>
      <c r="I71" s="34">
        <v>0</v>
      </c>
      <c r="J71" s="34">
        <v>0</v>
      </c>
      <c r="K71" s="39">
        <v>0</v>
      </c>
      <c r="L71" s="36">
        <f t="shared" si="3"/>
        <v>0</v>
      </c>
      <c r="M71" s="25"/>
    </row>
    <row r="72" spans="1:13" hidden="1" x14ac:dyDescent="0.3">
      <c r="A72" s="4">
        <v>65</v>
      </c>
      <c r="B72" s="16">
        <v>2560</v>
      </c>
      <c r="C72" s="12" t="s">
        <v>291</v>
      </c>
      <c r="D72" s="38" t="s">
        <v>299</v>
      </c>
      <c r="E72" s="12" t="s">
        <v>148</v>
      </c>
      <c r="F72" s="5" t="s">
        <v>149</v>
      </c>
      <c r="G72" s="10" t="str">
        <f t="shared" ref="G72:G135" si="4">C72&amp;E72</f>
        <v>1064</v>
      </c>
      <c r="H72" s="6" t="s">
        <v>149</v>
      </c>
      <c r="I72" s="34">
        <v>0</v>
      </c>
      <c r="J72" s="34">
        <v>0</v>
      </c>
      <c r="K72" s="39">
        <v>0</v>
      </c>
      <c r="L72" s="36">
        <f t="shared" si="3"/>
        <v>0</v>
      </c>
      <c r="M72" s="25"/>
    </row>
    <row r="73" spans="1:13" hidden="1" x14ac:dyDescent="0.3">
      <c r="A73" s="4">
        <v>66</v>
      </c>
      <c r="B73" s="16">
        <v>2560</v>
      </c>
      <c r="C73" s="12" t="s">
        <v>291</v>
      </c>
      <c r="D73" s="38" t="s">
        <v>299</v>
      </c>
      <c r="E73" s="12" t="s">
        <v>150</v>
      </c>
      <c r="F73" s="5" t="s">
        <v>151</v>
      </c>
      <c r="G73" s="10" t="str">
        <f t="shared" si="4"/>
        <v>1065</v>
      </c>
      <c r="H73" s="6" t="s">
        <v>151</v>
      </c>
      <c r="I73" s="34">
        <v>0</v>
      </c>
      <c r="J73" s="34">
        <v>0</v>
      </c>
      <c r="K73" s="39">
        <v>0</v>
      </c>
      <c r="L73" s="36">
        <f t="shared" si="3"/>
        <v>0</v>
      </c>
      <c r="M73" s="25"/>
    </row>
    <row r="74" spans="1:13" x14ac:dyDescent="0.3">
      <c r="A74" s="4">
        <v>67</v>
      </c>
      <c r="B74" s="16">
        <v>2560</v>
      </c>
      <c r="C74" s="12" t="s">
        <v>291</v>
      </c>
      <c r="D74" s="38" t="s">
        <v>299</v>
      </c>
      <c r="E74" s="12" t="s">
        <v>152</v>
      </c>
      <c r="F74" s="5" t="s">
        <v>153</v>
      </c>
      <c r="G74" s="10" t="str">
        <f t="shared" si="4"/>
        <v>1066</v>
      </c>
      <c r="H74" s="6" t="s">
        <v>153</v>
      </c>
      <c r="I74" s="34">
        <v>1210</v>
      </c>
      <c r="J74" s="34">
        <v>823</v>
      </c>
      <c r="K74" s="39">
        <v>675</v>
      </c>
      <c r="L74" s="36">
        <f t="shared" si="3"/>
        <v>820.17010935601456</v>
      </c>
      <c r="M74" s="25" t="s">
        <v>315</v>
      </c>
    </row>
    <row r="75" spans="1:13" hidden="1" x14ac:dyDescent="0.3">
      <c r="A75" s="4">
        <v>68</v>
      </c>
      <c r="B75" s="16">
        <v>2560</v>
      </c>
      <c r="C75" s="12" t="s">
        <v>291</v>
      </c>
      <c r="D75" s="38" t="s">
        <v>299</v>
      </c>
      <c r="E75" s="12" t="s">
        <v>154</v>
      </c>
      <c r="F75" s="5" t="s">
        <v>155</v>
      </c>
      <c r="G75" s="10" t="str">
        <f t="shared" si="4"/>
        <v>1067</v>
      </c>
      <c r="H75" s="6" t="s">
        <v>155</v>
      </c>
      <c r="I75" s="34">
        <v>0</v>
      </c>
      <c r="J75" s="34">
        <v>0</v>
      </c>
      <c r="K75" s="39">
        <v>0</v>
      </c>
      <c r="L75" s="36">
        <f t="shared" si="3"/>
        <v>0</v>
      </c>
      <c r="M75" s="25"/>
    </row>
    <row r="76" spans="1:13" hidden="1" x14ac:dyDescent="0.3">
      <c r="A76" s="4">
        <v>69</v>
      </c>
      <c r="B76" s="16">
        <v>2560</v>
      </c>
      <c r="C76" s="12" t="s">
        <v>291</v>
      </c>
      <c r="D76" s="38" t="s">
        <v>299</v>
      </c>
      <c r="E76" s="12" t="s">
        <v>156</v>
      </c>
      <c r="F76" s="5" t="s">
        <v>157</v>
      </c>
      <c r="G76" s="10" t="str">
        <f t="shared" si="4"/>
        <v>1068</v>
      </c>
      <c r="H76" s="6" t="s">
        <v>157</v>
      </c>
      <c r="I76" s="34">
        <v>0</v>
      </c>
      <c r="J76" s="34">
        <v>0</v>
      </c>
      <c r="K76" s="39">
        <v>0</v>
      </c>
      <c r="L76" s="36">
        <f t="shared" si="3"/>
        <v>0</v>
      </c>
      <c r="M76" s="25"/>
    </row>
    <row r="77" spans="1:13" hidden="1" x14ac:dyDescent="0.3">
      <c r="A77" s="4">
        <v>70</v>
      </c>
      <c r="B77" s="16">
        <v>2560</v>
      </c>
      <c r="C77" s="12" t="s">
        <v>291</v>
      </c>
      <c r="D77" s="38" t="s">
        <v>299</v>
      </c>
      <c r="E77" s="12" t="s">
        <v>158</v>
      </c>
      <c r="F77" s="5" t="s">
        <v>159</v>
      </c>
      <c r="G77" s="10" t="str">
        <f t="shared" si="4"/>
        <v>1069</v>
      </c>
      <c r="H77" s="6" t="s">
        <v>159</v>
      </c>
      <c r="I77" s="34">
        <v>0</v>
      </c>
      <c r="J77" s="34">
        <v>0</v>
      </c>
      <c r="K77" s="39">
        <v>0</v>
      </c>
      <c r="L77" s="36">
        <f t="shared" si="3"/>
        <v>0</v>
      </c>
      <c r="M77" s="25"/>
    </row>
    <row r="78" spans="1:13" hidden="1" x14ac:dyDescent="0.3">
      <c r="A78" s="4">
        <v>71</v>
      </c>
      <c r="B78" s="16">
        <v>2560</v>
      </c>
      <c r="C78" s="12" t="s">
        <v>291</v>
      </c>
      <c r="D78" s="38" t="s">
        <v>299</v>
      </c>
      <c r="E78" s="13" t="s">
        <v>160</v>
      </c>
      <c r="F78" s="5" t="s">
        <v>161</v>
      </c>
      <c r="G78" s="10" t="str">
        <f t="shared" si="4"/>
        <v>1070</v>
      </c>
      <c r="H78" s="6" t="s">
        <v>161</v>
      </c>
      <c r="I78" s="34">
        <v>0</v>
      </c>
      <c r="J78" s="34">
        <v>0</v>
      </c>
      <c r="K78" s="39">
        <v>0</v>
      </c>
      <c r="L78" s="36">
        <f t="shared" si="3"/>
        <v>0</v>
      </c>
      <c r="M78" s="25"/>
    </row>
    <row r="79" spans="1:13" hidden="1" x14ac:dyDescent="0.3">
      <c r="A79" s="4">
        <v>72</v>
      </c>
      <c r="B79" s="16">
        <v>2560</v>
      </c>
      <c r="C79" s="12" t="s">
        <v>291</v>
      </c>
      <c r="D79" s="38" t="s">
        <v>299</v>
      </c>
      <c r="E79" s="13" t="s">
        <v>162</v>
      </c>
      <c r="F79" s="5" t="s">
        <v>163</v>
      </c>
      <c r="G79" s="10" t="str">
        <f t="shared" si="4"/>
        <v>1071</v>
      </c>
      <c r="H79" s="6" t="s">
        <v>163</v>
      </c>
      <c r="I79" s="34">
        <v>0</v>
      </c>
      <c r="J79" s="34">
        <v>0</v>
      </c>
      <c r="K79" s="39">
        <v>0</v>
      </c>
      <c r="L79" s="36">
        <f t="shared" si="3"/>
        <v>0</v>
      </c>
      <c r="M79" s="25"/>
    </row>
    <row r="80" spans="1:13" hidden="1" x14ac:dyDescent="0.3">
      <c r="A80" s="4">
        <v>73</v>
      </c>
      <c r="B80" s="16">
        <v>2560</v>
      </c>
      <c r="C80" s="12" t="s">
        <v>291</v>
      </c>
      <c r="D80" s="38" t="s">
        <v>299</v>
      </c>
      <c r="E80" s="13" t="s">
        <v>164</v>
      </c>
      <c r="F80" s="5" t="s">
        <v>165</v>
      </c>
      <c r="G80" s="10" t="str">
        <f t="shared" si="4"/>
        <v>1072</v>
      </c>
      <c r="H80" s="6" t="s">
        <v>165</v>
      </c>
      <c r="I80" s="34">
        <v>0</v>
      </c>
      <c r="J80" s="34">
        <v>0</v>
      </c>
      <c r="K80" s="39">
        <v>0</v>
      </c>
      <c r="L80" s="36">
        <f t="shared" si="3"/>
        <v>0</v>
      </c>
      <c r="M80" s="25"/>
    </row>
    <row r="81" spans="1:13" hidden="1" x14ac:dyDescent="0.3">
      <c r="A81" s="4">
        <v>74</v>
      </c>
      <c r="B81" s="16">
        <v>2560</v>
      </c>
      <c r="C81" s="12" t="s">
        <v>291</v>
      </c>
      <c r="D81" s="38" t="s">
        <v>299</v>
      </c>
      <c r="E81" s="13" t="s">
        <v>166</v>
      </c>
      <c r="F81" s="5" t="s">
        <v>167</v>
      </c>
      <c r="G81" s="10" t="str">
        <f t="shared" si="4"/>
        <v>1073</v>
      </c>
      <c r="H81" s="6" t="s">
        <v>167</v>
      </c>
      <c r="I81" s="34">
        <v>0</v>
      </c>
      <c r="J81" s="34">
        <v>0</v>
      </c>
      <c r="K81" s="39">
        <v>0</v>
      </c>
      <c r="L81" s="36">
        <f t="shared" si="3"/>
        <v>0</v>
      </c>
      <c r="M81" s="25"/>
    </row>
    <row r="82" spans="1:13" hidden="1" x14ac:dyDescent="0.3">
      <c r="A82" s="4">
        <v>75</v>
      </c>
      <c r="B82" s="16">
        <v>2560</v>
      </c>
      <c r="C82" s="12" t="s">
        <v>291</v>
      </c>
      <c r="D82" s="38" t="s">
        <v>299</v>
      </c>
      <c r="E82" s="13" t="s">
        <v>168</v>
      </c>
      <c r="F82" s="5" t="s">
        <v>169</v>
      </c>
      <c r="G82" s="10" t="str">
        <f t="shared" si="4"/>
        <v>1074</v>
      </c>
      <c r="H82" s="6" t="s">
        <v>169</v>
      </c>
      <c r="I82" s="34">
        <v>0</v>
      </c>
      <c r="J82" s="34">
        <v>0</v>
      </c>
      <c r="K82" s="39">
        <v>0</v>
      </c>
      <c r="L82" s="36">
        <f t="shared" si="3"/>
        <v>0</v>
      </c>
      <c r="M82" s="25"/>
    </row>
    <row r="83" spans="1:13" x14ac:dyDescent="0.3">
      <c r="A83" s="4">
        <v>76</v>
      </c>
      <c r="B83" s="16">
        <v>2560</v>
      </c>
      <c r="C83" s="12" t="s">
        <v>291</v>
      </c>
      <c r="D83" s="38" t="s">
        <v>299</v>
      </c>
      <c r="E83" s="13" t="s">
        <v>170</v>
      </c>
      <c r="F83" s="5" t="s">
        <v>171</v>
      </c>
      <c r="G83" s="10" t="str">
        <f t="shared" si="4"/>
        <v>1075</v>
      </c>
      <c r="H83" s="6" t="s">
        <v>171</v>
      </c>
      <c r="I83" s="34">
        <v>2811</v>
      </c>
      <c r="J83" s="34">
        <v>2801</v>
      </c>
      <c r="K83" s="39">
        <v>1339</v>
      </c>
      <c r="L83" s="36">
        <f t="shared" ref="L83:L143" si="5">IF(J83&gt;0,SUM(K83*1000/J83),0)</f>
        <v>478.04355587290252</v>
      </c>
      <c r="M83" s="25" t="s">
        <v>309</v>
      </c>
    </row>
    <row r="84" spans="1:13" hidden="1" x14ac:dyDescent="0.3">
      <c r="A84" s="4">
        <v>77</v>
      </c>
      <c r="B84" s="16">
        <v>2560</v>
      </c>
      <c r="C84" s="12" t="s">
        <v>291</v>
      </c>
      <c r="D84" s="38" t="s">
        <v>299</v>
      </c>
      <c r="E84" s="13" t="s">
        <v>172</v>
      </c>
      <c r="F84" s="5" t="s">
        <v>173</v>
      </c>
      <c r="G84" s="10" t="str">
        <f t="shared" si="4"/>
        <v>1076</v>
      </c>
      <c r="H84" s="6" t="s">
        <v>173</v>
      </c>
      <c r="I84" s="34">
        <v>0</v>
      </c>
      <c r="J84" s="34">
        <v>0</v>
      </c>
      <c r="K84" s="39">
        <v>0</v>
      </c>
      <c r="L84" s="36">
        <f t="shared" si="5"/>
        <v>0</v>
      </c>
      <c r="M84" s="25"/>
    </row>
    <row r="85" spans="1:13" hidden="1" x14ac:dyDescent="0.3">
      <c r="A85" s="4">
        <v>78</v>
      </c>
      <c r="B85" s="16">
        <v>2560</v>
      </c>
      <c r="C85" s="12" t="s">
        <v>291</v>
      </c>
      <c r="D85" s="38" t="s">
        <v>299</v>
      </c>
      <c r="E85" s="13" t="s">
        <v>174</v>
      </c>
      <c r="F85" s="5" t="s">
        <v>175</v>
      </c>
      <c r="G85" s="10" t="str">
        <f t="shared" si="4"/>
        <v>1077</v>
      </c>
      <c r="H85" s="6" t="s">
        <v>175</v>
      </c>
      <c r="I85" s="34">
        <v>0</v>
      </c>
      <c r="J85" s="34">
        <v>0</v>
      </c>
      <c r="K85" s="39">
        <v>0</v>
      </c>
      <c r="L85" s="36">
        <f t="shared" si="5"/>
        <v>0</v>
      </c>
      <c r="M85" s="25"/>
    </row>
    <row r="86" spans="1:13" hidden="1" x14ac:dyDescent="0.3">
      <c r="A86" s="4">
        <v>79</v>
      </c>
      <c r="B86" s="16">
        <v>2560</v>
      </c>
      <c r="C86" s="12" t="s">
        <v>291</v>
      </c>
      <c r="D86" s="38" t="s">
        <v>299</v>
      </c>
      <c r="E86" s="13" t="s">
        <v>176</v>
      </c>
      <c r="F86" s="5" t="s">
        <v>177</v>
      </c>
      <c r="G86" s="10" t="str">
        <f t="shared" si="4"/>
        <v>1078</v>
      </c>
      <c r="H86" s="6" t="s">
        <v>177</v>
      </c>
      <c r="I86" s="34">
        <v>0</v>
      </c>
      <c r="J86" s="34">
        <v>0</v>
      </c>
      <c r="K86" s="39">
        <v>0</v>
      </c>
      <c r="L86" s="36">
        <f t="shared" si="5"/>
        <v>0</v>
      </c>
      <c r="M86" s="25"/>
    </row>
    <row r="87" spans="1:13" hidden="1" x14ac:dyDescent="0.3">
      <c r="A87" s="4">
        <v>80</v>
      </c>
      <c r="B87" s="16">
        <v>2560</v>
      </c>
      <c r="C87" s="12" t="s">
        <v>291</v>
      </c>
      <c r="D87" s="38" t="s">
        <v>299</v>
      </c>
      <c r="E87" s="13" t="s">
        <v>178</v>
      </c>
      <c r="F87" s="5" t="s">
        <v>179</v>
      </c>
      <c r="G87" s="10" t="str">
        <f t="shared" si="4"/>
        <v>1079</v>
      </c>
      <c r="H87" s="6" t="s">
        <v>179</v>
      </c>
      <c r="I87" s="34">
        <v>0</v>
      </c>
      <c r="J87" s="34">
        <v>0</v>
      </c>
      <c r="K87" s="39">
        <v>0</v>
      </c>
      <c r="L87" s="36">
        <f t="shared" si="5"/>
        <v>0</v>
      </c>
      <c r="M87" s="25"/>
    </row>
    <row r="88" spans="1:13" hidden="1" x14ac:dyDescent="0.3">
      <c r="A88" s="4">
        <v>81</v>
      </c>
      <c r="B88" s="16">
        <v>2560</v>
      </c>
      <c r="C88" s="12" t="s">
        <v>291</v>
      </c>
      <c r="D88" s="38" t="s">
        <v>299</v>
      </c>
      <c r="E88" s="13" t="s">
        <v>180</v>
      </c>
      <c r="F88" s="5" t="s">
        <v>181</v>
      </c>
      <c r="G88" s="10" t="str">
        <f t="shared" si="4"/>
        <v>1080</v>
      </c>
      <c r="H88" s="6" t="s">
        <v>181</v>
      </c>
      <c r="I88" s="34">
        <v>0</v>
      </c>
      <c r="J88" s="34">
        <v>0</v>
      </c>
      <c r="K88" s="39">
        <v>0</v>
      </c>
      <c r="L88" s="36">
        <f t="shared" si="5"/>
        <v>0</v>
      </c>
      <c r="M88" s="25"/>
    </row>
    <row r="89" spans="1:13" hidden="1" x14ac:dyDescent="0.3">
      <c r="A89" s="4">
        <v>82</v>
      </c>
      <c r="B89" s="16">
        <v>2560</v>
      </c>
      <c r="C89" s="12" t="s">
        <v>291</v>
      </c>
      <c r="D89" s="38" t="s">
        <v>299</v>
      </c>
      <c r="E89" s="13" t="s">
        <v>182</v>
      </c>
      <c r="F89" s="5" t="s">
        <v>183</v>
      </c>
      <c r="G89" s="10" t="str">
        <f t="shared" si="4"/>
        <v>1081</v>
      </c>
      <c r="H89" s="6" t="s">
        <v>183</v>
      </c>
      <c r="I89" s="34">
        <v>0</v>
      </c>
      <c r="J89" s="34">
        <v>0</v>
      </c>
      <c r="K89" s="39">
        <v>0</v>
      </c>
      <c r="L89" s="36">
        <f t="shared" si="5"/>
        <v>0</v>
      </c>
      <c r="M89" s="25"/>
    </row>
    <row r="90" spans="1:13" hidden="1" x14ac:dyDescent="0.3">
      <c r="A90" s="4">
        <v>83</v>
      </c>
      <c r="B90" s="16">
        <v>2560</v>
      </c>
      <c r="C90" s="12" t="s">
        <v>291</v>
      </c>
      <c r="D90" s="38" t="s">
        <v>299</v>
      </c>
      <c r="E90" s="13" t="s">
        <v>184</v>
      </c>
      <c r="F90" s="5" t="s">
        <v>185</v>
      </c>
      <c r="G90" s="10" t="str">
        <f t="shared" si="4"/>
        <v>1082</v>
      </c>
      <c r="H90" s="6" t="s">
        <v>185</v>
      </c>
      <c r="I90" s="34">
        <v>0</v>
      </c>
      <c r="J90" s="34">
        <v>0</v>
      </c>
      <c r="K90" s="39">
        <v>0</v>
      </c>
      <c r="L90" s="36">
        <f t="shared" si="5"/>
        <v>0</v>
      </c>
      <c r="M90" s="25"/>
    </row>
    <row r="91" spans="1:13" hidden="1" x14ac:dyDescent="0.3">
      <c r="A91" s="4">
        <v>84</v>
      </c>
      <c r="B91" s="16">
        <v>2560</v>
      </c>
      <c r="C91" s="12" t="s">
        <v>291</v>
      </c>
      <c r="D91" s="38" t="s">
        <v>299</v>
      </c>
      <c r="E91" s="13" t="s">
        <v>186</v>
      </c>
      <c r="F91" s="5" t="s">
        <v>187</v>
      </c>
      <c r="G91" s="10" t="str">
        <f t="shared" si="4"/>
        <v>1083</v>
      </c>
      <c r="H91" s="6" t="s">
        <v>187</v>
      </c>
      <c r="I91" s="34">
        <v>0</v>
      </c>
      <c r="J91" s="34">
        <v>0</v>
      </c>
      <c r="K91" s="39">
        <v>0</v>
      </c>
      <c r="L91" s="36">
        <f t="shared" si="5"/>
        <v>0</v>
      </c>
      <c r="M91" s="25"/>
    </row>
    <row r="92" spans="1:13" x14ac:dyDescent="0.3">
      <c r="A92" s="4">
        <v>85</v>
      </c>
      <c r="B92" s="16">
        <v>2560</v>
      </c>
      <c r="C92" s="12" t="s">
        <v>291</v>
      </c>
      <c r="D92" s="38" t="s">
        <v>299</v>
      </c>
      <c r="E92" s="13" t="s">
        <v>188</v>
      </c>
      <c r="F92" s="5" t="s">
        <v>189</v>
      </c>
      <c r="G92" s="10" t="str">
        <f t="shared" si="4"/>
        <v>1084</v>
      </c>
      <c r="H92" s="6" t="s">
        <v>189</v>
      </c>
      <c r="I92" s="34">
        <v>53</v>
      </c>
      <c r="J92" s="34">
        <v>0</v>
      </c>
      <c r="K92" s="39">
        <v>0</v>
      </c>
      <c r="L92" s="36">
        <f t="shared" si="5"/>
        <v>0</v>
      </c>
      <c r="M92" s="25" t="s">
        <v>312</v>
      </c>
    </row>
    <row r="93" spans="1:13" hidden="1" x14ac:dyDescent="0.3">
      <c r="A93" s="4">
        <v>86</v>
      </c>
      <c r="B93" s="16">
        <v>2560</v>
      </c>
      <c r="C93" s="12" t="s">
        <v>291</v>
      </c>
      <c r="D93" s="38" t="s">
        <v>299</v>
      </c>
      <c r="E93" s="13" t="s">
        <v>190</v>
      </c>
      <c r="F93" s="5" t="s">
        <v>191</v>
      </c>
      <c r="G93" s="10" t="str">
        <f t="shared" si="4"/>
        <v>1085</v>
      </c>
      <c r="H93" s="6" t="s">
        <v>191</v>
      </c>
      <c r="I93" s="34">
        <v>0</v>
      </c>
      <c r="J93" s="34">
        <v>0</v>
      </c>
      <c r="K93" s="39">
        <v>0</v>
      </c>
      <c r="L93" s="36">
        <f t="shared" si="5"/>
        <v>0</v>
      </c>
      <c r="M93" s="25"/>
    </row>
    <row r="94" spans="1:13" hidden="1" x14ac:dyDescent="0.3">
      <c r="A94" s="4">
        <v>87</v>
      </c>
      <c r="B94" s="16">
        <v>2560</v>
      </c>
      <c r="C94" s="12" t="s">
        <v>291</v>
      </c>
      <c r="D94" s="38" t="s">
        <v>299</v>
      </c>
      <c r="E94" s="13" t="s">
        <v>192</v>
      </c>
      <c r="F94" s="5" t="s">
        <v>193</v>
      </c>
      <c r="G94" s="10" t="str">
        <f t="shared" si="4"/>
        <v>1086</v>
      </c>
      <c r="H94" s="6" t="s">
        <v>193</v>
      </c>
      <c r="I94" s="34">
        <v>0</v>
      </c>
      <c r="J94" s="34">
        <v>0</v>
      </c>
      <c r="K94" s="39">
        <v>0</v>
      </c>
      <c r="L94" s="36">
        <f t="shared" si="5"/>
        <v>0</v>
      </c>
      <c r="M94" s="25"/>
    </row>
    <row r="95" spans="1:13" hidden="1" x14ac:dyDescent="0.3">
      <c r="A95" s="4">
        <v>88</v>
      </c>
      <c r="B95" s="16">
        <v>2560</v>
      </c>
      <c r="C95" s="12" t="s">
        <v>291</v>
      </c>
      <c r="D95" s="38" t="s">
        <v>299</v>
      </c>
      <c r="E95" s="13" t="s">
        <v>194</v>
      </c>
      <c r="F95" s="5" t="s">
        <v>195</v>
      </c>
      <c r="G95" s="10" t="str">
        <f t="shared" si="4"/>
        <v>1087</v>
      </c>
      <c r="H95" s="6" t="s">
        <v>195</v>
      </c>
      <c r="I95" s="34">
        <v>0</v>
      </c>
      <c r="J95" s="34">
        <v>0</v>
      </c>
      <c r="K95" s="39">
        <v>0</v>
      </c>
      <c r="L95" s="36">
        <f t="shared" si="5"/>
        <v>0</v>
      </c>
      <c r="M95" s="25"/>
    </row>
    <row r="96" spans="1:13" hidden="1" x14ac:dyDescent="0.3">
      <c r="A96" s="4">
        <v>89</v>
      </c>
      <c r="B96" s="16">
        <v>2560</v>
      </c>
      <c r="C96" s="12" t="s">
        <v>291</v>
      </c>
      <c r="D96" s="38" t="s">
        <v>299</v>
      </c>
      <c r="E96" s="13" t="s">
        <v>196</v>
      </c>
      <c r="F96" s="5" t="s">
        <v>197</v>
      </c>
      <c r="G96" s="10" t="str">
        <f t="shared" si="4"/>
        <v>1088</v>
      </c>
      <c r="H96" s="6" t="s">
        <v>197</v>
      </c>
      <c r="I96" s="34">
        <v>0</v>
      </c>
      <c r="J96" s="34">
        <v>0</v>
      </c>
      <c r="K96" s="39">
        <v>0</v>
      </c>
      <c r="L96" s="36">
        <f t="shared" si="5"/>
        <v>0</v>
      </c>
      <c r="M96" s="25"/>
    </row>
    <row r="97" spans="1:13" x14ac:dyDescent="0.3">
      <c r="A97" s="4">
        <v>90</v>
      </c>
      <c r="B97" s="16">
        <v>2560</v>
      </c>
      <c r="C97" s="12" t="s">
        <v>291</v>
      </c>
      <c r="D97" s="38" t="s">
        <v>299</v>
      </c>
      <c r="E97" s="13" t="s">
        <v>198</v>
      </c>
      <c r="F97" s="5" t="s">
        <v>199</v>
      </c>
      <c r="G97" s="10" t="str">
        <f t="shared" si="4"/>
        <v>1089</v>
      </c>
      <c r="H97" s="6" t="s">
        <v>199</v>
      </c>
      <c r="I97" s="34">
        <v>489</v>
      </c>
      <c r="J97" s="34">
        <v>350</v>
      </c>
      <c r="K97" s="39">
        <v>315</v>
      </c>
      <c r="L97" s="36">
        <f t="shared" si="5"/>
        <v>900</v>
      </c>
      <c r="M97" s="25" t="s">
        <v>313</v>
      </c>
    </row>
    <row r="98" spans="1:13" hidden="1" x14ac:dyDescent="0.3">
      <c r="A98" s="4">
        <v>91</v>
      </c>
      <c r="B98" s="16">
        <v>2560</v>
      </c>
      <c r="C98" s="12" t="s">
        <v>291</v>
      </c>
      <c r="D98" s="38" t="s">
        <v>299</v>
      </c>
      <c r="E98" s="13" t="s">
        <v>200</v>
      </c>
      <c r="F98" s="5" t="s">
        <v>201</v>
      </c>
      <c r="G98" s="10" t="str">
        <f t="shared" si="4"/>
        <v>1090</v>
      </c>
      <c r="H98" s="6" t="s">
        <v>201</v>
      </c>
      <c r="I98" s="34">
        <v>0</v>
      </c>
      <c r="J98" s="34">
        <v>0</v>
      </c>
      <c r="K98" s="39">
        <v>0</v>
      </c>
      <c r="L98" s="36">
        <f t="shared" si="5"/>
        <v>0</v>
      </c>
      <c r="M98" s="25"/>
    </row>
    <row r="99" spans="1:13" hidden="1" x14ac:dyDescent="0.3">
      <c r="A99" s="4">
        <v>92</v>
      </c>
      <c r="B99" s="16">
        <v>2560</v>
      </c>
      <c r="C99" s="12" t="s">
        <v>291</v>
      </c>
      <c r="D99" s="38" t="s">
        <v>299</v>
      </c>
      <c r="E99" s="13" t="s">
        <v>202</v>
      </c>
      <c r="F99" s="5" t="s">
        <v>203</v>
      </c>
      <c r="G99" s="10" t="str">
        <f t="shared" si="4"/>
        <v>1091</v>
      </c>
      <c r="H99" s="6" t="s">
        <v>203</v>
      </c>
      <c r="I99" s="34">
        <v>0</v>
      </c>
      <c r="J99" s="34">
        <v>0</v>
      </c>
      <c r="K99" s="39">
        <v>0</v>
      </c>
      <c r="L99" s="36">
        <f t="shared" si="5"/>
        <v>0</v>
      </c>
      <c r="M99" s="25"/>
    </row>
    <row r="100" spans="1:13" hidden="1" x14ac:dyDescent="0.3">
      <c r="A100" s="4">
        <v>93</v>
      </c>
      <c r="B100" s="16">
        <v>2560</v>
      </c>
      <c r="C100" s="12" t="s">
        <v>291</v>
      </c>
      <c r="D100" s="38" t="s">
        <v>299</v>
      </c>
      <c r="E100" s="13" t="s">
        <v>204</v>
      </c>
      <c r="F100" s="5" t="s">
        <v>205</v>
      </c>
      <c r="G100" s="10" t="str">
        <f t="shared" si="4"/>
        <v>1092</v>
      </c>
      <c r="H100" s="6" t="s">
        <v>205</v>
      </c>
      <c r="I100" s="34">
        <v>0</v>
      </c>
      <c r="J100" s="34">
        <v>0</v>
      </c>
      <c r="K100" s="39">
        <v>0</v>
      </c>
      <c r="L100" s="36">
        <f t="shared" si="5"/>
        <v>0</v>
      </c>
      <c r="M100" s="25"/>
    </row>
    <row r="101" spans="1:13" hidden="1" x14ac:dyDescent="0.3">
      <c r="A101" s="4">
        <v>94</v>
      </c>
      <c r="B101" s="16">
        <v>2560</v>
      </c>
      <c r="C101" s="12" t="s">
        <v>291</v>
      </c>
      <c r="D101" s="38" t="s">
        <v>299</v>
      </c>
      <c r="E101" s="13" t="s">
        <v>206</v>
      </c>
      <c r="F101" s="5" t="s">
        <v>207</v>
      </c>
      <c r="G101" s="10" t="str">
        <f t="shared" si="4"/>
        <v>1093</v>
      </c>
      <c r="H101" s="6" t="s">
        <v>207</v>
      </c>
      <c r="I101" s="34">
        <v>0</v>
      </c>
      <c r="J101" s="34">
        <v>0</v>
      </c>
      <c r="K101" s="39">
        <v>0</v>
      </c>
      <c r="L101" s="36">
        <f t="shared" si="5"/>
        <v>0</v>
      </c>
      <c r="M101" s="25"/>
    </row>
    <row r="102" spans="1:13" x14ac:dyDescent="0.3">
      <c r="A102" s="4">
        <v>95</v>
      </c>
      <c r="B102" s="16">
        <v>2560</v>
      </c>
      <c r="C102" s="12" t="s">
        <v>291</v>
      </c>
      <c r="D102" s="38" t="s">
        <v>299</v>
      </c>
      <c r="E102" s="13" t="s">
        <v>208</v>
      </c>
      <c r="F102" s="5" t="s">
        <v>209</v>
      </c>
      <c r="G102" s="10" t="str">
        <f t="shared" si="4"/>
        <v>1094</v>
      </c>
      <c r="H102" s="6" t="s">
        <v>209</v>
      </c>
      <c r="I102" s="34">
        <v>45360</v>
      </c>
      <c r="J102" s="34">
        <v>31754</v>
      </c>
      <c r="K102" s="39">
        <v>111266</v>
      </c>
      <c r="L102" s="36">
        <f t="shared" si="5"/>
        <v>3503.9994961264724</v>
      </c>
      <c r="M102" s="25" t="s">
        <v>305</v>
      </c>
    </row>
    <row r="103" spans="1:13" hidden="1" x14ac:dyDescent="0.3">
      <c r="A103" s="4">
        <v>96</v>
      </c>
      <c r="B103" s="16">
        <v>2560</v>
      </c>
      <c r="C103" s="12" t="s">
        <v>291</v>
      </c>
      <c r="D103" s="38" t="s">
        <v>299</v>
      </c>
      <c r="E103" s="13" t="s">
        <v>210</v>
      </c>
      <c r="F103" s="5" t="s">
        <v>211</v>
      </c>
      <c r="G103" s="10" t="str">
        <f t="shared" si="4"/>
        <v>1095</v>
      </c>
      <c r="H103" s="6" t="s">
        <v>211</v>
      </c>
      <c r="I103" s="34">
        <v>0</v>
      </c>
      <c r="J103" s="34">
        <v>0</v>
      </c>
      <c r="K103" s="39">
        <v>0</v>
      </c>
      <c r="L103" s="36">
        <f t="shared" si="5"/>
        <v>0</v>
      </c>
      <c r="M103" s="25"/>
    </row>
    <row r="104" spans="1:13" hidden="1" x14ac:dyDescent="0.3">
      <c r="A104" s="4">
        <v>97</v>
      </c>
      <c r="B104" s="16">
        <v>2560</v>
      </c>
      <c r="C104" s="12" t="s">
        <v>291</v>
      </c>
      <c r="D104" s="38" t="s">
        <v>299</v>
      </c>
      <c r="E104" s="13" t="s">
        <v>212</v>
      </c>
      <c r="F104" s="5" t="s">
        <v>213</v>
      </c>
      <c r="G104" s="10" t="str">
        <f t="shared" si="4"/>
        <v>1096</v>
      </c>
      <c r="H104" s="6" t="s">
        <v>213</v>
      </c>
      <c r="I104" s="34">
        <v>0</v>
      </c>
      <c r="J104" s="34">
        <v>0</v>
      </c>
      <c r="K104" s="39">
        <v>0</v>
      </c>
      <c r="L104" s="36">
        <f t="shared" si="5"/>
        <v>0</v>
      </c>
      <c r="M104" s="25"/>
    </row>
    <row r="105" spans="1:13" hidden="1" x14ac:dyDescent="0.3">
      <c r="A105" s="4">
        <v>98</v>
      </c>
      <c r="B105" s="16">
        <v>2560</v>
      </c>
      <c r="C105" s="12" t="s">
        <v>291</v>
      </c>
      <c r="D105" s="38" t="s">
        <v>299</v>
      </c>
      <c r="E105" s="13" t="s">
        <v>214</v>
      </c>
      <c r="F105" s="5" t="s">
        <v>215</v>
      </c>
      <c r="G105" s="10" t="str">
        <f t="shared" si="4"/>
        <v>1097</v>
      </c>
      <c r="H105" s="6" t="s">
        <v>215</v>
      </c>
      <c r="I105" s="34">
        <v>0</v>
      </c>
      <c r="J105" s="34">
        <v>0</v>
      </c>
      <c r="K105" s="39">
        <v>0</v>
      </c>
      <c r="L105" s="36">
        <f t="shared" si="5"/>
        <v>0</v>
      </c>
      <c r="M105" s="25"/>
    </row>
    <row r="106" spans="1:13" hidden="1" x14ac:dyDescent="0.3">
      <c r="A106" s="4">
        <v>99</v>
      </c>
      <c r="B106" s="16">
        <v>2560</v>
      </c>
      <c r="C106" s="12" t="s">
        <v>291</v>
      </c>
      <c r="D106" s="38" t="s">
        <v>299</v>
      </c>
      <c r="E106" s="13" t="s">
        <v>216</v>
      </c>
      <c r="F106" s="5" t="s">
        <v>217</v>
      </c>
      <c r="G106" s="10" t="str">
        <f t="shared" si="4"/>
        <v>1098</v>
      </c>
      <c r="H106" s="6" t="s">
        <v>217</v>
      </c>
      <c r="I106" s="34">
        <v>0</v>
      </c>
      <c r="J106" s="34">
        <v>0</v>
      </c>
      <c r="K106" s="39">
        <v>0</v>
      </c>
      <c r="L106" s="36">
        <f t="shared" si="5"/>
        <v>0</v>
      </c>
      <c r="M106" s="25"/>
    </row>
    <row r="107" spans="1:13" hidden="1" x14ac:dyDescent="0.3">
      <c r="A107" s="4">
        <v>100</v>
      </c>
      <c r="B107" s="16">
        <v>2560</v>
      </c>
      <c r="C107" s="12" t="s">
        <v>291</v>
      </c>
      <c r="D107" s="38" t="s">
        <v>299</v>
      </c>
      <c r="E107" s="13" t="s">
        <v>218</v>
      </c>
      <c r="F107" s="5" t="s">
        <v>219</v>
      </c>
      <c r="G107" s="10" t="str">
        <f t="shared" si="4"/>
        <v>1099</v>
      </c>
      <c r="H107" s="6" t="s">
        <v>219</v>
      </c>
      <c r="I107" s="34">
        <v>0</v>
      </c>
      <c r="J107" s="34">
        <v>0</v>
      </c>
      <c r="K107" s="39">
        <v>0</v>
      </c>
      <c r="L107" s="36">
        <f t="shared" si="5"/>
        <v>0</v>
      </c>
      <c r="M107" s="25"/>
    </row>
    <row r="108" spans="1:13" hidden="1" x14ac:dyDescent="0.3">
      <c r="A108" s="4">
        <v>101</v>
      </c>
      <c r="B108" s="16">
        <v>2560</v>
      </c>
      <c r="C108" s="12" t="s">
        <v>291</v>
      </c>
      <c r="D108" s="38" t="s">
        <v>299</v>
      </c>
      <c r="E108" s="13" t="s">
        <v>220</v>
      </c>
      <c r="F108" s="5" t="s">
        <v>221</v>
      </c>
      <c r="G108" s="10" t="str">
        <f t="shared" si="4"/>
        <v>1100</v>
      </c>
      <c r="H108" s="6" t="s">
        <v>221</v>
      </c>
      <c r="I108" s="34">
        <v>0</v>
      </c>
      <c r="J108" s="34">
        <v>0</v>
      </c>
      <c r="K108" s="39">
        <v>0</v>
      </c>
      <c r="L108" s="36">
        <f t="shared" si="5"/>
        <v>0</v>
      </c>
      <c r="M108" s="25"/>
    </row>
    <row r="109" spans="1:13" hidden="1" x14ac:dyDescent="0.3">
      <c r="A109" s="4">
        <v>102</v>
      </c>
      <c r="B109" s="16">
        <v>2560</v>
      </c>
      <c r="C109" s="12" t="s">
        <v>291</v>
      </c>
      <c r="D109" s="38" t="s">
        <v>299</v>
      </c>
      <c r="E109" s="13" t="s">
        <v>222</v>
      </c>
      <c r="F109" s="5" t="s">
        <v>223</v>
      </c>
      <c r="G109" s="10" t="str">
        <f t="shared" si="4"/>
        <v>1101</v>
      </c>
      <c r="H109" s="6" t="s">
        <v>223</v>
      </c>
      <c r="I109" s="34">
        <v>0</v>
      </c>
      <c r="J109" s="34">
        <v>0</v>
      </c>
      <c r="K109" s="39">
        <v>0</v>
      </c>
      <c r="L109" s="36">
        <f t="shared" si="5"/>
        <v>0</v>
      </c>
      <c r="M109" s="25"/>
    </row>
    <row r="110" spans="1:13" hidden="1" x14ac:dyDescent="0.3">
      <c r="A110" s="4">
        <v>103</v>
      </c>
      <c r="B110" s="16">
        <v>2560</v>
      </c>
      <c r="C110" s="12" t="s">
        <v>291</v>
      </c>
      <c r="D110" s="38" t="s">
        <v>299</v>
      </c>
      <c r="E110" s="13" t="s">
        <v>224</v>
      </c>
      <c r="F110" s="5" t="s">
        <v>225</v>
      </c>
      <c r="G110" s="10" t="str">
        <f t="shared" si="4"/>
        <v>1102</v>
      </c>
      <c r="H110" s="6" t="s">
        <v>225</v>
      </c>
      <c r="I110" s="34">
        <v>0</v>
      </c>
      <c r="J110" s="34">
        <v>0</v>
      </c>
      <c r="K110" s="39">
        <v>0</v>
      </c>
      <c r="L110" s="36">
        <f t="shared" si="5"/>
        <v>0</v>
      </c>
      <c r="M110" s="25"/>
    </row>
    <row r="111" spans="1:13" hidden="1" x14ac:dyDescent="0.3">
      <c r="A111" s="4">
        <v>104</v>
      </c>
      <c r="B111" s="16">
        <v>2560</v>
      </c>
      <c r="C111" s="12" t="s">
        <v>291</v>
      </c>
      <c r="D111" s="38" t="s">
        <v>299</v>
      </c>
      <c r="E111" s="13" t="s">
        <v>226</v>
      </c>
      <c r="F111" s="5" t="s">
        <v>227</v>
      </c>
      <c r="G111" s="10" t="str">
        <f t="shared" si="4"/>
        <v>1103</v>
      </c>
      <c r="H111" s="6" t="s">
        <v>227</v>
      </c>
      <c r="I111" s="34">
        <v>0</v>
      </c>
      <c r="J111" s="34">
        <v>0</v>
      </c>
      <c r="K111" s="39">
        <v>0</v>
      </c>
      <c r="L111" s="36">
        <f t="shared" si="5"/>
        <v>0</v>
      </c>
      <c r="M111" s="25"/>
    </row>
    <row r="112" spans="1:13" hidden="1" x14ac:dyDescent="0.3">
      <c r="A112" s="4">
        <v>105</v>
      </c>
      <c r="B112" s="16">
        <v>2560</v>
      </c>
      <c r="C112" s="12" t="s">
        <v>291</v>
      </c>
      <c r="D112" s="38" t="s">
        <v>299</v>
      </c>
      <c r="E112" s="13" t="s">
        <v>228</v>
      </c>
      <c r="F112" s="5" t="s">
        <v>229</v>
      </c>
      <c r="G112" s="10" t="str">
        <f t="shared" si="4"/>
        <v>1104</v>
      </c>
      <c r="H112" s="6" t="s">
        <v>229</v>
      </c>
      <c r="I112" s="34">
        <v>0</v>
      </c>
      <c r="J112" s="34">
        <v>0</v>
      </c>
      <c r="K112" s="39">
        <v>0</v>
      </c>
      <c r="L112" s="36">
        <f t="shared" si="5"/>
        <v>0</v>
      </c>
      <c r="M112" s="25"/>
    </row>
    <row r="113" spans="1:13" hidden="1" x14ac:dyDescent="0.3">
      <c r="A113" s="28">
        <v>106</v>
      </c>
      <c r="B113" s="29">
        <v>2560</v>
      </c>
      <c r="C113" s="42" t="s">
        <v>293</v>
      </c>
      <c r="D113" s="17" t="s">
        <v>300</v>
      </c>
      <c r="E113" s="42" t="s">
        <v>292</v>
      </c>
      <c r="F113" s="17" t="s">
        <v>300</v>
      </c>
      <c r="G113" s="32" t="str">
        <f t="shared" si="4"/>
        <v>2000</v>
      </c>
      <c r="H113" s="18" t="s">
        <v>300</v>
      </c>
      <c r="I113" s="34">
        <v>0</v>
      </c>
      <c r="J113" s="34">
        <v>0</v>
      </c>
      <c r="K113" s="39">
        <v>0</v>
      </c>
      <c r="L113" s="36">
        <f t="shared" si="5"/>
        <v>0</v>
      </c>
      <c r="M113" s="25"/>
    </row>
    <row r="114" spans="1:13" hidden="1" x14ac:dyDescent="0.3">
      <c r="A114" s="4">
        <v>107</v>
      </c>
      <c r="B114" s="16">
        <v>2560</v>
      </c>
      <c r="C114" s="22" t="s">
        <v>293</v>
      </c>
      <c r="D114" s="19" t="s">
        <v>300</v>
      </c>
      <c r="E114" s="13" t="s">
        <v>230</v>
      </c>
      <c r="F114" s="5" t="s">
        <v>231</v>
      </c>
      <c r="G114" s="10" t="str">
        <f t="shared" si="4"/>
        <v>2105</v>
      </c>
      <c r="H114" s="6" t="s">
        <v>231</v>
      </c>
      <c r="I114" s="34">
        <v>0</v>
      </c>
      <c r="J114" s="34">
        <v>0</v>
      </c>
      <c r="K114" s="39">
        <v>0</v>
      </c>
      <c r="L114" s="36">
        <f t="shared" si="5"/>
        <v>0</v>
      </c>
      <c r="M114" s="25"/>
    </row>
    <row r="115" spans="1:13" hidden="1" x14ac:dyDescent="0.3">
      <c r="A115" s="4">
        <v>108</v>
      </c>
      <c r="B115" s="16">
        <v>2560</v>
      </c>
      <c r="C115" s="22" t="s">
        <v>293</v>
      </c>
      <c r="D115" s="19" t="s">
        <v>300</v>
      </c>
      <c r="E115" s="13" t="s">
        <v>232</v>
      </c>
      <c r="F115" s="5" t="s">
        <v>233</v>
      </c>
      <c r="G115" s="10" t="str">
        <f t="shared" si="4"/>
        <v>2106</v>
      </c>
      <c r="H115" s="6" t="s">
        <v>233</v>
      </c>
      <c r="I115" s="34">
        <v>0</v>
      </c>
      <c r="J115" s="34">
        <v>0</v>
      </c>
      <c r="K115" s="39">
        <v>0</v>
      </c>
      <c r="L115" s="36">
        <f t="shared" si="5"/>
        <v>0</v>
      </c>
      <c r="M115" s="25"/>
    </row>
    <row r="116" spans="1:13" hidden="1" x14ac:dyDescent="0.3">
      <c r="A116" s="4">
        <v>109</v>
      </c>
      <c r="B116" s="16">
        <v>2560</v>
      </c>
      <c r="C116" s="22" t="s">
        <v>293</v>
      </c>
      <c r="D116" s="19" t="s">
        <v>300</v>
      </c>
      <c r="E116" s="13" t="s">
        <v>234</v>
      </c>
      <c r="F116" s="5" t="s">
        <v>235</v>
      </c>
      <c r="G116" s="10" t="str">
        <f t="shared" si="4"/>
        <v>2107</v>
      </c>
      <c r="H116" s="6" t="s">
        <v>235</v>
      </c>
      <c r="I116" s="34">
        <v>0</v>
      </c>
      <c r="J116" s="34">
        <v>0</v>
      </c>
      <c r="K116" s="39">
        <v>0</v>
      </c>
      <c r="L116" s="36">
        <f t="shared" si="5"/>
        <v>0</v>
      </c>
      <c r="M116" s="25"/>
    </row>
    <row r="117" spans="1:13" hidden="1" x14ac:dyDescent="0.3">
      <c r="A117" s="4">
        <v>110</v>
      </c>
      <c r="B117" s="16">
        <v>2560</v>
      </c>
      <c r="C117" s="22" t="s">
        <v>293</v>
      </c>
      <c r="D117" s="19" t="s">
        <v>300</v>
      </c>
      <c r="E117" s="13" t="s">
        <v>236</v>
      </c>
      <c r="F117" s="5" t="s">
        <v>17</v>
      </c>
      <c r="G117" s="10" t="str">
        <f t="shared" si="4"/>
        <v>2108</v>
      </c>
      <c r="H117" s="6" t="s">
        <v>17</v>
      </c>
      <c r="I117" s="34">
        <v>0</v>
      </c>
      <c r="J117" s="34">
        <v>0</v>
      </c>
      <c r="K117" s="39">
        <v>0</v>
      </c>
      <c r="L117" s="36">
        <f t="shared" si="5"/>
        <v>0</v>
      </c>
      <c r="M117" s="25"/>
    </row>
    <row r="118" spans="1:13" hidden="1" x14ac:dyDescent="0.3">
      <c r="A118" s="4">
        <v>111</v>
      </c>
      <c r="B118" s="16">
        <v>2560</v>
      </c>
      <c r="C118" s="22" t="s">
        <v>293</v>
      </c>
      <c r="D118" s="19" t="s">
        <v>300</v>
      </c>
      <c r="E118" s="13" t="s">
        <v>237</v>
      </c>
      <c r="F118" s="5" t="s">
        <v>238</v>
      </c>
      <c r="G118" s="10" t="str">
        <f t="shared" si="4"/>
        <v>2109</v>
      </c>
      <c r="H118" s="6" t="s">
        <v>238</v>
      </c>
      <c r="I118" s="34">
        <v>0</v>
      </c>
      <c r="J118" s="34">
        <v>0</v>
      </c>
      <c r="K118" s="39">
        <v>0</v>
      </c>
      <c r="L118" s="36">
        <f t="shared" si="5"/>
        <v>0</v>
      </c>
      <c r="M118" s="25"/>
    </row>
    <row r="119" spans="1:13" hidden="1" x14ac:dyDescent="0.3">
      <c r="A119" s="4">
        <v>112</v>
      </c>
      <c r="B119" s="16">
        <v>2560</v>
      </c>
      <c r="C119" s="22" t="s">
        <v>293</v>
      </c>
      <c r="D119" s="19" t="s">
        <v>300</v>
      </c>
      <c r="E119" s="13" t="s">
        <v>239</v>
      </c>
      <c r="F119" s="5" t="s">
        <v>240</v>
      </c>
      <c r="G119" s="10" t="str">
        <f t="shared" si="4"/>
        <v>2110</v>
      </c>
      <c r="H119" s="6" t="s">
        <v>240</v>
      </c>
      <c r="I119" s="34">
        <v>0</v>
      </c>
      <c r="J119" s="34">
        <v>0</v>
      </c>
      <c r="K119" s="39">
        <v>0</v>
      </c>
      <c r="L119" s="36">
        <f t="shared" si="5"/>
        <v>0</v>
      </c>
      <c r="M119" s="25"/>
    </row>
    <row r="120" spans="1:13" hidden="1" x14ac:dyDescent="0.3">
      <c r="A120" s="4">
        <v>113</v>
      </c>
      <c r="B120" s="16">
        <v>2560</v>
      </c>
      <c r="C120" s="22" t="s">
        <v>293</v>
      </c>
      <c r="D120" s="19" t="s">
        <v>300</v>
      </c>
      <c r="E120" s="13" t="s">
        <v>241</v>
      </c>
      <c r="F120" s="5" t="s">
        <v>242</v>
      </c>
      <c r="G120" s="10" t="str">
        <f t="shared" si="4"/>
        <v>2111</v>
      </c>
      <c r="H120" s="6" t="s">
        <v>242</v>
      </c>
      <c r="I120" s="34">
        <v>0</v>
      </c>
      <c r="J120" s="34">
        <v>0</v>
      </c>
      <c r="K120" s="39">
        <v>0</v>
      </c>
      <c r="L120" s="36">
        <f t="shared" si="5"/>
        <v>0</v>
      </c>
      <c r="M120" s="25"/>
    </row>
    <row r="121" spans="1:13" hidden="1" x14ac:dyDescent="0.3">
      <c r="A121" s="4">
        <v>114</v>
      </c>
      <c r="B121" s="16">
        <v>2560</v>
      </c>
      <c r="C121" s="22" t="s">
        <v>293</v>
      </c>
      <c r="D121" s="19" t="s">
        <v>300</v>
      </c>
      <c r="E121" s="13" t="s">
        <v>243</v>
      </c>
      <c r="F121" s="5" t="s">
        <v>244</v>
      </c>
      <c r="G121" s="10" t="str">
        <f t="shared" si="4"/>
        <v>2112</v>
      </c>
      <c r="H121" s="6" t="s">
        <v>244</v>
      </c>
      <c r="I121" s="34">
        <v>0</v>
      </c>
      <c r="J121" s="34">
        <v>0</v>
      </c>
      <c r="K121" s="39">
        <v>0</v>
      </c>
      <c r="L121" s="36">
        <f t="shared" si="5"/>
        <v>0</v>
      </c>
      <c r="M121" s="25"/>
    </row>
    <row r="122" spans="1:13" hidden="1" x14ac:dyDescent="0.3">
      <c r="A122" s="4">
        <v>115</v>
      </c>
      <c r="B122" s="16">
        <v>2560</v>
      </c>
      <c r="C122" s="22" t="s">
        <v>293</v>
      </c>
      <c r="D122" s="19" t="s">
        <v>300</v>
      </c>
      <c r="E122" s="13" t="s">
        <v>245</v>
      </c>
      <c r="F122" s="5" t="s">
        <v>246</v>
      </c>
      <c r="G122" s="10" t="str">
        <f t="shared" si="4"/>
        <v>2113</v>
      </c>
      <c r="H122" s="6" t="s">
        <v>246</v>
      </c>
      <c r="I122" s="34">
        <v>0</v>
      </c>
      <c r="J122" s="34">
        <v>0</v>
      </c>
      <c r="K122" s="39">
        <v>0</v>
      </c>
      <c r="L122" s="36">
        <f t="shared" si="5"/>
        <v>0</v>
      </c>
      <c r="M122" s="25"/>
    </row>
    <row r="123" spans="1:13" hidden="1" x14ac:dyDescent="0.3">
      <c r="A123" s="4">
        <v>116</v>
      </c>
      <c r="B123" s="16">
        <v>2560</v>
      </c>
      <c r="C123" s="22" t="s">
        <v>293</v>
      </c>
      <c r="D123" s="19" t="s">
        <v>300</v>
      </c>
      <c r="E123" s="13" t="s">
        <v>247</v>
      </c>
      <c r="F123" s="5" t="s">
        <v>248</v>
      </c>
      <c r="G123" s="10" t="str">
        <f t="shared" si="4"/>
        <v>2114</v>
      </c>
      <c r="H123" s="6" t="s">
        <v>248</v>
      </c>
      <c r="I123" s="34">
        <v>0</v>
      </c>
      <c r="J123" s="34">
        <v>0</v>
      </c>
      <c r="K123" s="39">
        <v>0</v>
      </c>
      <c r="L123" s="36">
        <f t="shared" si="5"/>
        <v>0</v>
      </c>
      <c r="M123" s="25"/>
    </row>
    <row r="124" spans="1:13" hidden="1" x14ac:dyDescent="0.3">
      <c r="A124" s="4">
        <v>117</v>
      </c>
      <c r="B124" s="16">
        <v>2560</v>
      </c>
      <c r="C124" s="22" t="s">
        <v>293</v>
      </c>
      <c r="D124" s="19" t="s">
        <v>300</v>
      </c>
      <c r="E124" s="13" t="s">
        <v>249</v>
      </c>
      <c r="F124" s="5" t="s">
        <v>250</v>
      </c>
      <c r="G124" s="10" t="str">
        <f t="shared" si="4"/>
        <v>2115</v>
      </c>
      <c r="H124" s="6" t="s">
        <v>250</v>
      </c>
      <c r="I124" s="34">
        <v>0</v>
      </c>
      <c r="J124" s="34">
        <v>0</v>
      </c>
      <c r="K124" s="39">
        <v>0</v>
      </c>
      <c r="L124" s="36">
        <f t="shared" si="5"/>
        <v>0</v>
      </c>
      <c r="M124" s="25"/>
    </row>
    <row r="125" spans="1:13" hidden="1" x14ac:dyDescent="0.3">
      <c r="A125" s="4">
        <v>118</v>
      </c>
      <c r="B125" s="16">
        <v>2560</v>
      </c>
      <c r="C125" s="22" t="s">
        <v>293</v>
      </c>
      <c r="D125" s="19" t="s">
        <v>300</v>
      </c>
      <c r="E125" s="13" t="s">
        <v>251</v>
      </c>
      <c r="F125" s="5" t="s">
        <v>252</v>
      </c>
      <c r="G125" s="10" t="str">
        <f t="shared" si="4"/>
        <v>2116</v>
      </c>
      <c r="H125" s="6" t="s">
        <v>252</v>
      </c>
      <c r="I125" s="34">
        <v>0</v>
      </c>
      <c r="J125" s="34">
        <v>0</v>
      </c>
      <c r="K125" s="39">
        <v>0</v>
      </c>
      <c r="L125" s="36">
        <f t="shared" si="5"/>
        <v>0</v>
      </c>
      <c r="M125" s="25"/>
    </row>
    <row r="126" spans="1:13" hidden="1" x14ac:dyDescent="0.3">
      <c r="A126" s="4">
        <v>119</v>
      </c>
      <c r="B126" s="16">
        <v>2560</v>
      </c>
      <c r="C126" s="22" t="s">
        <v>293</v>
      </c>
      <c r="D126" s="19" t="s">
        <v>300</v>
      </c>
      <c r="E126" s="13" t="s">
        <v>253</v>
      </c>
      <c r="F126" s="5" t="s">
        <v>254</v>
      </c>
      <c r="G126" s="10" t="str">
        <f t="shared" si="4"/>
        <v>2117</v>
      </c>
      <c r="H126" s="6" t="s">
        <v>254</v>
      </c>
      <c r="I126" s="34">
        <v>0</v>
      </c>
      <c r="J126" s="34">
        <v>0</v>
      </c>
      <c r="K126" s="39">
        <v>0</v>
      </c>
      <c r="L126" s="36">
        <f t="shared" si="5"/>
        <v>0</v>
      </c>
      <c r="M126" s="25"/>
    </row>
    <row r="127" spans="1:13" hidden="1" x14ac:dyDescent="0.3">
      <c r="A127" s="4">
        <v>120</v>
      </c>
      <c r="B127" s="16">
        <v>2560</v>
      </c>
      <c r="C127" s="22" t="s">
        <v>293</v>
      </c>
      <c r="D127" s="19" t="s">
        <v>300</v>
      </c>
      <c r="E127" s="13" t="s">
        <v>255</v>
      </c>
      <c r="F127" s="5" t="s">
        <v>256</v>
      </c>
      <c r="G127" s="10" t="str">
        <f t="shared" si="4"/>
        <v>2118</v>
      </c>
      <c r="H127" s="6" t="s">
        <v>256</v>
      </c>
      <c r="I127" s="34">
        <v>0</v>
      </c>
      <c r="J127" s="34">
        <v>0</v>
      </c>
      <c r="K127" s="39">
        <v>0</v>
      </c>
      <c r="L127" s="36">
        <f t="shared" si="5"/>
        <v>0</v>
      </c>
      <c r="M127" s="25"/>
    </row>
    <row r="128" spans="1:13" hidden="1" x14ac:dyDescent="0.3">
      <c r="A128" s="4">
        <v>121</v>
      </c>
      <c r="B128" s="16">
        <v>2560</v>
      </c>
      <c r="C128" s="22" t="s">
        <v>293</v>
      </c>
      <c r="D128" s="19" t="s">
        <v>300</v>
      </c>
      <c r="E128" s="13" t="s">
        <v>257</v>
      </c>
      <c r="F128" s="5" t="s">
        <v>258</v>
      </c>
      <c r="G128" s="10" t="str">
        <f t="shared" si="4"/>
        <v>2119</v>
      </c>
      <c r="H128" s="6" t="s">
        <v>258</v>
      </c>
      <c r="I128" s="34">
        <v>0</v>
      </c>
      <c r="J128" s="34">
        <v>0</v>
      </c>
      <c r="K128" s="39">
        <v>0</v>
      </c>
      <c r="L128" s="36">
        <f t="shared" si="5"/>
        <v>0</v>
      </c>
      <c r="M128" s="25"/>
    </row>
    <row r="129" spans="1:13" hidden="1" x14ac:dyDescent="0.3">
      <c r="A129" s="4">
        <v>122</v>
      </c>
      <c r="B129" s="16">
        <v>2560</v>
      </c>
      <c r="C129" s="22" t="s">
        <v>293</v>
      </c>
      <c r="D129" s="19" t="s">
        <v>300</v>
      </c>
      <c r="E129" s="13" t="s">
        <v>259</v>
      </c>
      <c r="F129" s="5" t="s">
        <v>260</v>
      </c>
      <c r="G129" s="10" t="str">
        <f t="shared" si="4"/>
        <v>2120</v>
      </c>
      <c r="H129" s="6" t="s">
        <v>260</v>
      </c>
      <c r="I129" s="34">
        <v>0</v>
      </c>
      <c r="J129" s="34">
        <v>0</v>
      </c>
      <c r="K129" s="39">
        <v>0</v>
      </c>
      <c r="L129" s="36">
        <f t="shared" si="5"/>
        <v>0</v>
      </c>
      <c r="M129" s="25"/>
    </row>
    <row r="130" spans="1:13" hidden="1" x14ac:dyDescent="0.3">
      <c r="A130" s="4">
        <v>123</v>
      </c>
      <c r="B130" s="16">
        <v>2560</v>
      </c>
      <c r="C130" s="22" t="s">
        <v>293</v>
      </c>
      <c r="D130" s="19" t="s">
        <v>300</v>
      </c>
      <c r="E130" s="13" t="s">
        <v>261</v>
      </c>
      <c r="F130" s="5" t="s">
        <v>262</v>
      </c>
      <c r="G130" s="10" t="str">
        <f t="shared" si="4"/>
        <v>2121</v>
      </c>
      <c r="H130" s="6" t="s">
        <v>262</v>
      </c>
      <c r="I130" s="34">
        <v>0</v>
      </c>
      <c r="J130" s="34">
        <v>0</v>
      </c>
      <c r="K130" s="39">
        <v>0</v>
      </c>
      <c r="L130" s="36">
        <f t="shared" si="5"/>
        <v>0</v>
      </c>
      <c r="M130" s="25"/>
    </row>
    <row r="131" spans="1:13" hidden="1" x14ac:dyDescent="0.3">
      <c r="A131" s="4">
        <v>124</v>
      </c>
      <c r="B131" s="16">
        <v>2560</v>
      </c>
      <c r="C131" s="22" t="s">
        <v>293</v>
      </c>
      <c r="D131" s="19" t="s">
        <v>300</v>
      </c>
      <c r="E131" s="13" t="s">
        <v>263</v>
      </c>
      <c r="F131" s="5" t="s">
        <v>264</v>
      </c>
      <c r="G131" s="10" t="str">
        <f t="shared" si="4"/>
        <v>2122</v>
      </c>
      <c r="H131" s="6" t="s">
        <v>264</v>
      </c>
      <c r="I131" s="34">
        <v>0</v>
      </c>
      <c r="J131" s="34">
        <v>0</v>
      </c>
      <c r="K131" s="39">
        <v>0</v>
      </c>
      <c r="L131" s="36">
        <f t="shared" si="5"/>
        <v>0</v>
      </c>
      <c r="M131" s="25"/>
    </row>
    <row r="132" spans="1:13" hidden="1" x14ac:dyDescent="0.3">
      <c r="A132" s="4">
        <v>125</v>
      </c>
      <c r="B132" s="16">
        <v>2560</v>
      </c>
      <c r="C132" s="22" t="s">
        <v>293</v>
      </c>
      <c r="D132" s="19" t="s">
        <v>300</v>
      </c>
      <c r="E132" s="13" t="s">
        <v>265</v>
      </c>
      <c r="F132" s="5" t="s">
        <v>266</v>
      </c>
      <c r="G132" s="10" t="str">
        <f t="shared" si="4"/>
        <v>2123</v>
      </c>
      <c r="H132" s="6" t="s">
        <v>266</v>
      </c>
      <c r="I132" s="34">
        <v>0</v>
      </c>
      <c r="J132" s="34">
        <v>0</v>
      </c>
      <c r="K132" s="39">
        <v>0</v>
      </c>
      <c r="L132" s="36">
        <f t="shared" si="5"/>
        <v>0</v>
      </c>
      <c r="M132" s="25"/>
    </row>
    <row r="133" spans="1:13" hidden="1" x14ac:dyDescent="0.3">
      <c r="A133" s="4">
        <v>126</v>
      </c>
      <c r="B133" s="16">
        <v>2560</v>
      </c>
      <c r="C133" s="22" t="s">
        <v>293</v>
      </c>
      <c r="D133" s="19" t="s">
        <v>300</v>
      </c>
      <c r="E133" s="13" t="s">
        <v>267</v>
      </c>
      <c r="F133" s="5" t="s">
        <v>268</v>
      </c>
      <c r="G133" s="10" t="str">
        <f t="shared" si="4"/>
        <v>2124</v>
      </c>
      <c r="H133" s="6" t="s">
        <v>268</v>
      </c>
      <c r="I133" s="34">
        <v>0</v>
      </c>
      <c r="J133" s="34">
        <v>0</v>
      </c>
      <c r="K133" s="39">
        <v>0</v>
      </c>
      <c r="L133" s="36">
        <f t="shared" si="5"/>
        <v>0</v>
      </c>
      <c r="M133" s="25"/>
    </row>
    <row r="134" spans="1:13" hidden="1" x14ac:dyDescent="0.3">
      <c r="A134" s="4">
        <v>127</v>
      </c>
      <c r="B134" s="16">
        <v>2560</v>
      </c>
      <c r="C134" s="22" t="s">
        <v>293</v>
      </c>
      <c r="D134" s="19" t="s">
        <v>300</v>
      </c>
      <c r="E134" s="13" t="s">
        <v>269</v>
      </c>
      <c r="F134" s="5" t="s">
        <v>270</v>
      </c>
      <c r="G134" s="10" t="str">
        <f t="shared" si="4"/>
        <v>2125</v>
      </c>
      <c r="H134" s="6" t="s">
        <v>270</v>
      </c>
      <c r="I134" s="34">
        <v>0</v>
      </c>
      <c r="J134" s="34">
        <v>0</v>
      </c>
      <c r="K134" s="39">
        <v>0</v>
      </c>
      <c r="L134" s="36">
        <f t="shared" si="5"/>
        <v>0</v>
      </c>
      <c r="M134" s="25"/>
    </row>
    <row r="135" spans="1:13" hidden="1" x14ac:dyDescent="0.3">
      <c r="A135" s="4">
        <v>128</v>
      </c>
      <c r="B135" s="16">
        <v>2560</v>
      </c>
      <c r="C135" s="22" t="s">
        <v>293</v>
      </c>
      <c r="D135" s="19" t="s">
        <v>300</v>
      </c>
      <c r="E135" s="13" t="s">
        <v>271</v>
      </c>
      <c r="F135" s="5" t="s">
        <v>272</v>
      </c>
      <c r="G135" s="10" t="str">
        <f t="shared" si="4"/>
        <v>2126</v>
      </c>
      <c r="H135" s="6" t="s">
        <v>272</v>
      </c>
      <c r="I135" s="34">
        <v>0</v>
      </c>
      <c r="J135" s="34">
        <v>0</v>
      </c>
      <c r="K135" s="39">
        <v>0</v>
      </c>
      <c r="L135" s="36">
        <f t="shared" si="5"/>
        <v>0</v>
      </c>
      <c r="M135" s="25"/>
    </row>
    <row r="136" spans="1:13" hidden="1" x14ac:dyDescent="0.3">
      <c r="A136" s="4">
        <v>129</v>
      </c>
      <c r="B136" s="16">
        <v>2560</v>
      </c>
      <c r="C136" s="22" t="s">
        <v>293</v>
      </c>
      <c r="D136" s="19" t="s">
        <v>300</v>
      </c>
      <c r="E136" s="13" t="s">
        <v>273</v>
      </c>
      <c r="F136" s="5" t="s">
        <v>274</v>
      </c>
      <c r="G136" s="10" t="str">
        <f t="shared" ref="G136:G145" si="6">C136&amp;E136</f>
        <v>2127</v>
      </c>
      <c r="H136" s="6" t="s">
        <v>274</v>
      </c>
      <c r="I136" s="34">
        <v>0</v>
      </c>
      <c r="J136" s="34">
        <v>0</v>
      </c>
      <c r="K136" s="39">
        <v>0</v>
      </c>
      <c r="L136" s="36">
        <f t="shared" si="5"/>
        <v>0</v>
      </c>
      <c r="M136" s="25"/>
    </row>
    <row r="137" spans="1:13" hidden="1" x14ac:dyDescent="0.3">
      <c r="A137" s="4">
        <v>130</v>
      </c>
      <c r="B137" s="16">
        <v>2560</v>
      </c>
      <c r="C137" s="22" t="s">
        <v>293</v>
      </c>
      <c r="D137" s="19" t="s">
        <v>300</v>
      </c>
      <c r="E137" s="13" t="s">
        <v>275</v>
      </c>
      <c r="F137" s="5" t="s">
        <v>276</v>
      </c>
      <c r="G137" s="10" t="str">
        <f t="shared" si="6"/>
        <v>2128</v>
      </c>
      <c r="H137" s="6" t="s">
        <v>276</v>
      </c>
      <c r="I137" s="34">
        <v>0</v>
      </c>
      <c r="J137" s="34">
        <v>0</v>
      </c>
      <c r="K137" s="39">
        <v>0</v>
      </c>
      <c r="L137" s="36">
        <f t="shared" si="5"/>
        <v>0</v>
      </c>
      <c r="M137" s="25"/>
    </row>
    <row r="138" spans="1:13" hidden="1" x14ac:dyDescent="0.3">
      <c r="A138" s="4">
        <v>131</v>
      </c>
      <c r="B138" s="16">
        <v>2560</v>
      </c>
      <c r="C138" s="22" t="s">
        <v>293</v>
      </c>
      <c r="D138" s="19" t="s">
        <v>300</v>
      </c>
      <c r="E138" s="13" t="s">
        <v>277</v>
      </c>
      <c r="F138" s="5" t="s">
        <v>278</v>
      </c>
      <c r="G138" s="10" t="str">
        <f t="shared" si="6"/>
        <v>2129</v>
      </c>
      <c r="H138" s="6" t="s">
        <v>278</v>
      </c>
      <c r="I138" s="34">
        <v>0</v>
      </c>
      <c r="J138" s="34">
        <v>0</v>
      </c>
      <c r="K138" s="39">
        <v>0</v>
      </c>
      <c r="L138" s="36">
        <f t="shared" si="5"/>
        <v>0</v>
      </c>
      <c r="M138" s="25"/>
    </row>
    <row r="139" spans="1:13" hidden="1" x14ac:dyDescent="0.3">
      <c r="A139" s="4">
        <v>132</v>
      </c>
      <c r="B139" s="16">
        <v>2560</v>
      </c>
      <c r="C139" s="22" t="s">
        <v>293</v>
      </c>
      <c r="D139" s="19" t="s">
        <v>300</v>
      </c>
      <c r="E139" s="13" t="s">
        <v>279</v>
      </c>
      <c r="F139" s="5" t="s">
        <v>280</v>
      </c>
      <c r="G139" s="10" t="str">
        <f t="shared" si="6"/>
        <v>2130</v>
      </c>
      <c r="H139" s="6" t="s">
        <v>280</v>
      </c>
      <c r="I139" s="34">
        <v>0</v>
      </c>
      <c r="J139" s="34">
        <v>0</v>
      </c>
      <c r="K139" s="39">
        <v>0</v>
      </c>
      <c r="L139" s="36">
        <f t="shared" si="5"/>
        <v>0</v>
      </c>
      <c r="M139" s="25"/>
    </row>
    <row r="140" spans="1:13" hidden="1" x14ac:dyDescent="0.3">
      <c r="A140" s="4">
        <v>133</v>
      </c>
      <c r="B140" s="16">
        <v>2560</v>
      </c>
      <c r="C140" s="22" t="s">
        <v>293</v>
      </c>
      <c r="D140" s="19" t="s">
        <v>300</v>
      </c>
      <c r="E140" s="13" t="s">
        <v>281</v>
      </c>
      <c r="F140" s="5" t="s">
        <v>282</v>
      </c>
      <c r="G140" s="10" t="str">
        <f t="shared" si="6"/>
        <v>2131</v>
      </c>
      <c r="H140" s="6" t="s">
        <v>282</v>
      </c>
      <c r="I140" s="34">
        <v>0</v>
      </c>
      <c r="J140" s="34">
        <v>0</v>
      </c>
      <c r="K140" s="39">
        <v>0</v>
      </c>
      <c r="L140" s="36">
        <f t="shared" si="5"/>
        <v>0</v>
      </c>
      <c r="M140" s="25"/>
    </row>
    <row r="141" spans="1:13" hidden="1" x14ac:dyDescent="0.3">
      <c r="A141" s="4">
        <v>134</v>
      </c>
      <c r="B141" s="16">
        <v>2560</v>
      </c>
      <c r="C141" s="22" t="s">
        <v>293</v>
      </c>
      <c r="D141" s="19" t="s">
        <v>300</v>
      </c>
      <c r="E141" s="13" t="s">
        <v>283</v>
      </c>
      <c r="F141" s="5" t="s">
        <v>284</v>
      </c>
      <c r="G141" s="10" t="str">
        <f t="shared" si="6"/>
        <v>2132</v>
      </c>
      <c r="H141" s="6" t="s">
        <v>284</v>
      </c>
      <c r="I141" s="34">
        <v>0</v>
      </c>
      <c r="J141" s="34">
        <v>0</v>
      </c>
      <c r="K141" s="39">
        <v>0</v>
      </c>
      <c r="L141" s="36">
        <f t="shared" si="5"/>
        <v>0</v>
      </c>
      <c r="M141" s="25"/>
    </row>
    <row r="142" spans="1:13" hidden="1" x14ac:dyDescent="0.3">
      <c r="A142" s="4">
        <v>135</v>
      </c>
      <c r="B142" s="16">
        <v>2560</v>
      </c>
      <c r="C142" s="22" t="s">
        <v>293</v>
      </c>
      <c r="D142" s="19" t="s">
        <v>300</v>
      </c>
      <c r="E142" s="13" t="s">
        <v>285</v>
      </c>
      <c r="F142" s="5" t="s">
        <v>286</v>
      </c>
      <c r="G142" s="10" t="str">
        <f t="shared" si="6"/>
        <v>2133</v>
      </c>
      <c r="H142" s="6" t="s">
        <v>286</v>
      </c>
      <c r="I142" s="34">
        <v>0</v>
      </c>
      <c r="J142" s="34">
        <v>0</v>
      </c>
      <c r="K142" s="39">
        <v>0</v>
      </c>
      <c r="L142" s="36">
        <f t="shared" si="5"/>
        <v>0</v>
      </c>
      <c r="M142" s="25"/>
    </row>
    <row r="143" spans="1:13" hidden="1" x14ac:dyDescent="0.3">
      <c r="A143" s="4">
        <v>136</v>
      </c>
      <c r="B143" s="16">
        <v>2560</v>
      </c>
      <c r="C143" s="22" t="s">
        <v>293</v>
      </c>
      <c r="D143" s="19" t="s">
        <v>300</v>
      </c>
      <c r="E143" s="13" t="s">
        <v>287</v>
      </c>
      <c r="F143" s="5" t="s">
        <v>18</v>
      </c>
      <c r="G143" s="10" t="str">
        <f t="shared" si="6"/>
        <v>2134</v>
      </c>
      <c r="H143" s="6" t="s">
        <v>18</v>
      </c>
      <c r="I143" s="43">
        <v>0</v>
      </c>
      <c r="J143" s="43">
        <v>0</v>
      </c>
      <c r="K143" s="44">
        <v>0</v>
      </c>
      <c r="L143" s="45">
        <f t="shared" si="5"/>
        <v>0</v>
      </c>
      <c r="M143" s="46"/>
    </row>
    <row r="144" spans="1:13" hidden="1" x14ac:dyDescent="0.3">
      <c r="A144" s="4">
        <v>137</v>
      </c>
      <c r="B144" s="16">
        <v>2560</v>
      </c>
      <c r="C144" s="22" t="s">
        <v>293</v>
      </c>
      <c r="D144" s="19" t="s">
        <v>300</v>
      </c>
      <c r="E144" s="13" t="s">
        <v>288</v>
      </c>
      <c r="F144" s="5" t="s">
        <v>19</v>
      </c>
      <c r="G144" s="10" t="str">
        <f t="shared" si="6"/>
        <v>2135</v>
      </c>
      <c r="H144" s="6" t="s">
        <v>19</v>
      </c>
      <c r="I144" s="43">
        <v>0</v>
      </c>
      <c r="J144" s="43">
        <v>0</v>
      </c>
      <c r="K144" s="44">
        <v>0</v>
      </c>
      <c r="L144" s="45">
        <f t="shared" ref="L144:L145" si="7">IF(J144&gt;0,SUM(K144*1000/J144),0)</f>
        <v>0</v>
      </c>
      <c r="M144" s="27"/>
    </row>
    <row r="145" spans="1:13" hidden="1" x14ac:dyDescent="0.3">
      <c r="A145" s="7">
        <v>138</v>
      </c>
      <c r="B145" s="20">
        <v>2560</v>
      </c>
      <c r="C145" s="23" t="s">
        <v>293</v>
      </c>
      <c r="D145" s="21" t="s">
        <v>300</v>
      </c>
      <c r="E145" s="14" t="s">
        <v>289</v>
      </c>
      <c r="F145" s="8" t="s">
        <v>20</v>
      </c>
      <c r="G145" s="11" t="str">
        <f t="shared" si="6"/>
        <v>2136</v>
      </c>
      <c r="H145" s="9" t="s">
        <v>20</v>
      </c>
      <c r="I145" s="43">
        <v>0</v>
      </c>
      <c r="J145" s="43">
        <v>0</v>
      </c>
      <c r="K145" s="44">
        <v>0</v>
      </c>
      <c r="L145" s="45">
        <f t="shared" si="7"/>
        <v>0</v>
      </c>
      <c r="M145" s="25"/>
    </row>
    <row r="147" spans="1:13" x14ac:dyDescent="0.3">
      <c r="H147" s="15" t="s">
        <v>303</v>
      </c>
      <c r="I147" s="15"/>
      <c r="J147" s="15" t="s">
        <v>304</v>
      </c>
      <c r="K147" s="15"/>
      <c r="M147" s="3">
        <v>1</v>
      </c>
    </row>
    <row r="148" spans="1:13" x14ac:dyDescent="0.3">
      <c r="M148" s="24">
        <v>118</v>
      </c>
    </row>
    <row r="149" spans="1:13" x14ac:dyDescent="0.3">
      <c r="M149" s="24">
        <v>17</v>
      </c>
    </row>
  </sheetData>
  <mergeCells count="6">
    <mergeCell ref="M4:M6"/>
    <mergeCell ref="H4:H6"/>
    <mergeCell ref="I4:I6"/>
    <mergeCell ref="J4:J6"/>
    <mergeCell ref="K4:K6"/>
    <mergeCell ref="L4:L6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SPB1108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2018-03-12T16:18:54Z</dcterms:created>
  <dcterms:modified xsi:type="dcterms:W3CDTF">2018-08-27T14:53:31Z</dcterms:modified>
</cp:coreProperties>
</file>