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1-21\Up_T11\"/>
    </mc:Choice>
  </mc:AlternateContent>
  <bookViews>
    <workbookView xWindow="-1785" yWindow="1800" windowWidth="20730" windowHeight="4155" tabRatio="822"/>
  </bookViews>
  <sheets>
    <sheet name="SPB1108" sheetId="8" r:id="rId1"/>
  </sheets>
  <calcPr calcId="152511"/>
</workbook>
</file>

<file path=xl/calcChain.xml><?xml version="1.0" encoding="utf-8"?>
<calcChain xmlns="http://schemas.openxmlformats.org/spreadsheetml/2006/main">
  <c r="I8" i="8" l="1"/>
  <c r="J8" i="8"/>
  <c r="K8" i="8"/>
  <c r="L8" i="8"/>
  <c r="G16" i="8" l="1"/>
  <c r="G17" i="8"/>
  <c r="G13" i="8"/>
  <c r="G9" i="8"/>
  <c r="G10" i="8"/>
  <c r="G21" i="8" l="1"/>
  <c r="G20" i="8"/>
  <c r="G19" i="8"/>
  <c r="G18" i="8"/>
  <c r="G15" i="8"/>
  <c r="G14" i="8"/>
  <c r="G12" i="8"/>
  <c r="G11" i="8"/>
  <c r="G8" i="8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<sst xmlns="http://schemas.openxmlformats.org/spreadsheetml/2006/main" count="112" uniqueCount="73">
  <si>
    <t>ตาราง</t>
  </si>
  <si>
    <t>Table</t>
  </si>
  <si>
    <t>Year</t>
  </si>
  <si>
    <t>ผลผลิต (ตัน)
Production (ton)</t>
  </si>
  <si>
    <t>ผลผลิตเฉลี่ยต่อไร่ (กก.)
Yield per rai (kgs.)</t>
  </si>
  <si>
    <t xml:space="preserve"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</t>
  </si>
  <si>
    <t xml:space="preserve">Planted Area of Fruit Trees and Tree Crops, Harvested Area, Production and Yield per Rai by Type of Fruit Trees and Tree Crops: Crop Year </t>
  </si>
  <si>
    <t>ชนิดของไม้ผลและไม้ยืนต้น</t>
  </si>
  <si>
    <t>เนื้อที่เพาะปลูก (ไร่)  
Planted area  (rai)</t>
  </si>
  <si>
    <t>เนื้อที่เก็บเกี่ยว (ไร่)
Harvested area (rai)</t>
  </si>
  <si>
    <t>Type of fruit trees and tree crops</t>
  </si>
  <si>
    <t>FruitTreesPlantedAreaRai</t>
  </si>
  <si>
    <t>FruitTreesHarvestedAreaRai</t>
  </si>
  <si>
    <t>FruitTreesProductionTon</t>
  </si>
  <si>
    <t>FruitTreesYieldPerRaiKgs</t>
  </si>
  <si>
    <t>11</t>
  </si>
  <si>
    <t>SPB1108</t>
  </si>
  <si>
    <t>TypeOfFruitTreesAndTreeCropsEn</t>
  </si>
  <si>
    <t>003</t>
  </si>
  <si>
    <t>กล้วยน้ำว้า</t>
  </si>
  <si>
    <t>004</t>
  </si>
  <si>
    <t>กล้วยหอม</t>
  </si>
  <si>
    <t>008</t>
  </si>
  <si>
    <t>แก้วมังกร</t>
  </si>
  <si>
    <t>010</t>
  </si>
  <si>
    <t>ขนุน</t>
  </si>
  <si>
    <t>033</t>
  </si>
  <si>
    <t>ปาล์มน้ำมัน</t>
  </si>
  <si>
    <t>035</t>
  </si>
  <si>
    <t>ฝรั่ง</t>
  </si>
  <si>
    <t>052</t>
  </si>
  <si>
    <t>มะนาว</t>
  </si>
  <si>
    <t>055</t>
  </si>
  <si>
    <t>มะพร้าวอ่อน</t>
  </si>
  <si>
    <t>060</t>
  </si>
  <si>
    <t>มะม่วง</t>
  </si>
  <si>
    <t>066</t>
  </si>
  <si>
    <t>มะละกอ</t>
  </si>
  <si>
    <t>084</t>
  </si>
  <si>
    <t>ส้มเขียวหวาน</t>
  </si>
  <si>
    <t>089</t>
  </si>
  <si>
    <t>ส้มโอ</t>
  </si>
  <si>
    <t>119</t>
  </si>
  <si>
    <t>ไผ่ทุกชนิด (ยกเว้นไผ่ตง)</t>
  </si>
  <si>
    <t>ID</t>
  </si>
  <si>
    <t>1</t>
  </si>
  <si>
    <t>000</t>
  </si>
  <si>
    <t>2</t>
  </si>
  <si>
    <t>FruitTreesPlantedGroupID</t>
  </si>
  <si>
    <t>FruitTreesPlantedGroupName</t>
  </si>
  <si>
    <t>FruitTreesPlantedID</t>
  </si>
  <si>
    <t>FruitTreesPlantedName</t>
  </si>
  <si>
    <t>FruitTreesPlantedIden</t>
  </si>
  <si>
    <t>พืชยืนต้นและไม้ผล</t>
  </si>
  <si>
    <t>สวนป่า</t>
  </si>
  <si>
    <t>FruitTreesPlantedGroupValue</t>
  </si>
  <si>
    <t>Banana (kluai numwa)</t>
  </si>
  <si>
    <t>TypeOfFruitTreesAndTreeCrops</t>
  </si>
  <si>
    <t>Sweet banana</t>
  </si>
  <si>
    <t>Dragon fruit</t>
  </si>
  <si>
    <t>Jack fruit</t>
  </si>
  <si>
    <t>Oil palm</t>
  </si>
  <si>
    <t>Guava</t>
  </si>
  <si>
    <t>Lime</t>
  </si>
  <si>
    <t>Young coconut</t>
  </si>
  <si>
    <t>Mango</t>
  </si>
  <si>
    <t>Papaya</t>
  </si>
  <si>
    <t>Tangerine</t>
  </si>
  <si>
    <t>Pomelo</t>
  </si>
  <si>
    <t>Bamboo</t>
  </si>
  <si>
    <t xml:space="preserve">    ที่มา:   สำนักงานเกษตรจังหวัด อุดรธานี</t>
  </si>
  <si>
    <t xml:space="preserve">                 Source: Udon Thani Provincial Agricultural Extension Office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</si>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</sst>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#,##0______________________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53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5" fillId="0" borderId="11" xfId="0" applyFont="1" applyBorder="1" applyAlignment="1">
      <alignment horizontal="center"/>
    </xf>
    <xf numFmtId="49" fontId="3" fillId="0" borderId="3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/>
    <xf numFmtId="0" fontId="5" fillId="0" borderId="3" xfId="0" applyFont="1" applyBorder="1" applyAlignment="1">
      <alignment horizontal="center"/>
    </xf>
    <xf numFmtId="49" fontId="2" fillId="0" borderId="3" xfId="0" applyNumberFormat="1" applyFont="1" applyFill="1" applyBorder="1" applyAlignment="1">
      <alignment vertical="center"/>
    </xf>
    <xf numFmtId="49" fontId="3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  <xf numFmtId="0" fontId="5" fillId="0" borderId="0" xfId="0" applyFont="1" applyBorder="1"/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vertical="center"/>
    </xf>
    <xf numFmtId="49" fontId="3" fillId="0" borderId="13" xfId="0" applyNumberFormat="1" applyFont="1" applyBorder="1" applyAlignment="1">
      <alignment horizontal="left"/>
    </xf>
    <xf numFmtId="49" fontId="5" fillId="0" borderId="3" xfId="0" applyNumberFormat="1" applyFont="1" applyBorder="1"/>
    <xf numFmtId="49" fontId="3" fillId="0" borderId="0" xfId="0" applyNumberFormat="1" applyFont="1" applyBorder="1" applyAlignment="1">
      <alignment horizontal="left"/>
    </xf>
    <xf numFmtId="0" fontId="3" fillId="3" borderId="0" xfId="0" quotePrefix="1" applyFont="1" applyFill="1"/>
    <xf numFmtId="49" fontId="2" fillId="3" borderId="0" xfId="0" applyNumberFormat="1" applyFont="1" applyFill="1"/>
    <xf numFmtId="188" fontId="2" fillId="3" borderId="0" xfId="0" applyNumberFormat="1" applyFont="1" applyFill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5" fillId="3" borderId="0" xfId="0" applyFont="1" applyFill="1"/>
    <xf numFmtId="49" fontId="3" fillId="3" borderId="0" xfId="0" applyNumberFormat="1" applyFont="1" applyFill="1" applyBorder="1"/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89" fontId="3" fillId="0" borderId="7" xfId="1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</cellXfs>
  <cellStyles count="4"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______________________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______________________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______________________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______________________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64" name="Table1265" displayName="Table1265" ref="A7:M21" tableType="xml" totalsRowShown="0" headerRowDxfId="17" dataDxfId="15" headerRowBorderDxfId="16" tableBorderDxfId="14" totalsRowBorderDxfId="13" connectionId="8">
  <autoFilter ref="A7:M21"/>
  <tableColumns count="13">
    <tableColumn id="1" uniqueName="ID" name="ID" dataDxfId="12">
      <xmlColumnPr mapId="21" xpath="/XMLDocumentSPB1108/DataCell/CellRow/TypeOfFruitTreesAndTreeCropsTh/@ID" xmlDataType="integer"/>
    </tableColumn>
    <tableColumn id="2" uniqueName="Year" name="Year" dataDxfId="11">
      <xmlColumnPr mapId="21" xpath="/XMLDocumentSPB1108/DataCell/CellRow/TypeOfFruitTreesAndTreeCropsTh/@Year" xmlDataType="integer"/>
    </tableColumn>
    <tableColumn id="3" uniqueName="FruitTreesPlantedGroupID" name="FruitTreesPlantedGroupID" dataDxfId="10">
      <xmlColumnPr mapId="21" xpath="/XMLDocumentSPB1108/DataCell/CellRow/TypeOfFruitTreesAndTreeCropsTh/@FruitTreesPlantedGroupID" xmlDataType="string"/>
    </tableColumn>
    <tableColumn id="4" uniqueName="FruitTreesPlantedGroupName" name="FruitTreesPlantedGroupName" dataDxfId="9">
      <xmlColumnPr mapId="21" xpath="/XMLDocumentSPB1108/DataCell/CellRow/TypeOfFruitTreesAndTreeCropsTh/@FruitTreesPlantedGroupName" xmlDataType="string"/>
    </tableColumn>
    <tableColumn id="5" uniqueName="FruitTreesPlantedID" name="FruitTreesPlantedID" dataDxfId="8">
      <xmlColumnPr mapId="21" xpath="/XMLDocumentSPB1108/DataCell/CellRow/TypeOfFruitTreesAndTreeCropsTh/@FruitTreesPlantedID" xmlDataType="string"/>
    </tableColumn>
    <tableColumn id="6" uniqueName="FruitTreesPlantedName" name="FruitTreesPlantedName" dataDxfId="7">
      <xmlColumnPr mapId="21" xpath="/XMLDocumentSPB1108/DataCell/CellRow/TypeOfFruitTreesAndTreeCropsTh/@FruitTreesPlantedName" xmlDataType="string"/>
    </tableColumn>
    <tableColumn id="7" uniqueName="FruitTreesPlantedIden" name="FruitTreesPlantedIden" dataDxfId="6">
      <calculatedColumnFormula>C8&amp;E8</calculatedColumnFormula>
      <xmlColumnPr mapId="21" xpath="/XMLDocumentSPB1108/DataCell/CellRow/TypeOfFruitTreesAndTreeCropsTh/@FruitTreesPlantedIden" xmlDataType="string"/>
    </tableColumn>
    <tableColumn id="8" uniqueName="FruitTreesPlantedGroupValue" name="FruitTreesPlantedGroupValue" dataDxfId="5">
      <xmlColumnPr mapId="21" xpath="/XMLDocumentSPB1108/DataCell/CellRow/TypeOfFruitTreesAndTreeCropsTh/@FruitTreesPlantedGroupValue" xmlDataType="string"/>
    </tableColumn>
    <tableColumn id="9" uniqueName="FruitTreesPlantedAreaRai" name="FruitTreesPlantedAreaRai" dataDxfId="4">
      <xmlColumnPr mapId="21" xpath="/XMLDocumentSPB1108/DataCell/CellRow/FruitTreesPlantedAreaRai" xmlDataType="integer"/>
    </tableColumn>
    <tableColumn id="10" uniqueName="FruitTreesHarvestedAreaRai" name="FruitTreesHarvestedAreaRai" dataDxfId="3">
      <xmlColumnPr mapId="21" xpath="/XMLDocumentSPB1108/DataCell/CellRow/FruitTreesHarvestedAreaRai" xmlDataType="integer"/>
    </tableColumn>
    <tableColumn id="11" uniqueName="FruitTreesProductionTon" name="FruitTreesProductionTon" dataDxfId="2">
      <xmlColumnPr mapId="21" xpath="/XMLDocumentSPB1108/DataCell/CellRow/FruitTreesProductionTon" xmlDataType="integer"/>
    </tableColumn>
    <tableColumn id="12" uniqueName="FruitTreesYieldPerRaiKgs" name="FruitTreesYieldPerRaiKgs" dataDxfId="1">
      <xmlColumnPr mapId="21" xpath="/XMLDocumentSPB1108/DataCell/CellRow/FruitTreesYieldPerRaiKgs" xmlDataType="integer"/>
    </tableColumn>
    <tableColumn id="13" uniqueName="value" name="TypeOfFruitTreesAndTreeCropsEn" dataDxfId="0">
      <xmlColumnPr mapId="21" xpath="/XMLDocumentSPB1108/DataCell/CellRow/TypeOfFruitTreesAndTree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65" r="A1" connectionId="8">
    <xmlCellPr id="1" uniqueName="Province">
      <xmlPr mapId="21" xpath="/XMLDocumentSPB1108/Province" xmlDataType="integer"/>
    </xmlCellPr>
  </singleXmlCell>
  <singleXmlCell id="266" r="A2" connectionId="8">
    <xmlCellPr id="1" uniqueName="StatBranch">
      <xmlPr mapId="21" xpath="/XMLDocumentSPB1108/StatBranch" xmlDataType="integer"/>
    </xmlCellPr>
  </singleXmlCell>
  <singleXmlCell id="267" r="A3" connectionId="8">
    <xmlCellPr id="1" uniqueName="SheetExcel">
      <xmlPr mapId="21" xpath="/XMLDocumentSPB1108/SheetExcel" xmlDataType="string"/>
    </xmlCellPr>
  </singleXmlCell>
  <singleXmlCell id="268" r="B1" connectionId="8">
    <xmlCellPr id="1" uniqueName="LabelName">
      <xmlPr mapId="21" xpath="/XMLDocumentSPB1108/TitleHeading/TitleTh/LabelName" xmlDataType="string"/>
    </xmlCellPr>
  </singleXmlCell>
  <singleXmlCell id="269" r="C1" connectionId="8">
    <xmlCellPr id="1" uniqueName="TableNo">
      <xmlPr mapId="21" xpath="/XMLDocumentSPB1108/TitleHeading/TitleTh/TableNo" xmlDataType="double"/>
    </xmlCellPr>
  </singleXmlCell>
  <singleXmlCell id="270" r="D1" connectionId="8">
    <xmlCellPr id="1" uniqueName="TableName">
      <xmlPr mapId="21" xpath="/XMLDocumentSPB1108/TitleHeading/TitleTh/TableName" xmlDataType="string"/>
    </xmlCellPr>
  </singleXmlCell>
  <singleXmlCell id="271" r="L1" connectionId="8">
    <xmlCellPr id="1" uniqueName="TitleYearStart">
      <xmlPr mapId="21" xpath="/XMLDocumentSPB1108/TitleHeading/TitleTh/TitleYearStart" xmlDataType="integer"/>
    </xmlCellPr>
  </singleXmlCell>
  <singleXmlCell id="272" r="B2" connectionId="8">
    <xmlCellPr id="1" uniqueName="LabelName">
      <xmlPr mapId="21" xpath="/XMLDocumentSPB1108/TitleHeading/TitleEn/LabelName" xmlDataType="string"/>
    </xmlCellPr>
  </singleXmlCell>
  <singleXmlCell id="273" r="C2" connectionId="8">
    <xmlCellPr id="1" uniqueName="TableNo">
      <xmlPr mapId="21" xpath="/XMLDocumentSPB1108/TitleHeading/TitleEn/TableNo" xmlDataType="double"/>
    </xmlCellPr>
  </singleXmlCell>
  <singleXmlCell id="274" r="D2" connectionId="8">
    <xmlCellPr id="1" uniqueName="TableName">
      <xmlPr mapId="21" xpath="/XMLDocumentSPB1108/TitleHeading/TitleEn/TableName" xmlDataType="string"/>
    </xmlCellPr>
  </singleXmlCell>
  <singleXmlCell id="275" r="L2" connectionId="8">
    <xmlCellPr id="1" uniqueName="TitleYearStart">
      <xmlPr mapId="21" xpath="/XMLDocumentSPB1108/TitleHeading/TitleEn/TitleYearStart" xmlDataType="integer"/>
    </xmlCellPr>
  </singleXmlCell>
  <singleXmlCell id="276" r="H4" connectionId="8">
    <xmlCellPr id="1" uniqueName="TypeOfFruitTreesAndTreeCropsTh">
      <xmlPr mapId="21" xpath="/XMLDocumentSPB1108/ColumnAll/CornerTh/TypeOfFruitTreesAndTreeCropsTh" xmlDataType="string"/>
    </xmlCellPr>
  </singleXmlCell>
  <singleXmlCell id="277" r="I4" connectionId="8">
    <xmlCellPr id="1" uniqueName="FruitTreesPlantedAreaRai">
      <xmlPr mapId="21" xpath="/XMLDocumentSPB1108/ColumnAll/ColumnHeading/AreaAndProductLabel/FruitTreesPlantedAreaRai" xmlDataType="string"/>
    </xmlCellPr>
  </singleXmlCell>
  <singleXmlCell id="278" r="J4" connectionId="8">
    <xmlCellPr id="1" uniqueName="FruitTreesHarvestedAreaRai">
      <xmlPr mapId="21" xpath="/XMLDocumentSPB1108/ColumnAll/ColumnHeading/AreaAndProductLabel/FruitTreesHarvestedAreaRai" xmlDataType="string"/>
    </xmlCellPr>
  </singleXmlCell>
  <singleXmlCell id="279" r="K4" connectionId="8">
    <xmlCellPr id="1" uniqueName="FruitTreesProductionTon">
      <xmlPr mapId="21" xpath="/XMLDocumentSPB1108/ColumnAll/ColumnHeading/AreaAndProductLabel/FruitTreesProductionTon" xmlDataType="string"/>
    </xmlCellPr>
  </singleXmlCell>
  <singleXmlCell id="280" r="L4" connectionId="8">
    <xmlCellPr id="1" uniqueName="FruitTreesYieldPerRaiKgs">
      <xmlPr mapId="21" xpath="/XMLDocumentSPB1108/ColumnAll/ColumnHeading/AreaAndProductLabel/FruitTreesYieldPerRaiKgs" xmlDataType="string"/>
    </xmlCellPr>
  </singleXmlCell>
  <singleXmlCell id="281" r="M4" connectionId="8">
    <xmlCellPr id="1" uniqueName="TypeOfFruitTreesAndTreeCropsEn">
      <xmlPr mapId="21" xpath="/XMLDocumentSPB1108/ColumnAll/CornerEn/TypeOfFruitTreesAndTreeCropsEn" xmlDataType="string"/>
    </xmlCellPr>
  </singleXmlCell>
  <singleXmlCell id="307" r="M23" connectionId="8">
    <xmlCellPr id="1" uniqueName="PagesNo">
      <xmlPr mapId="21" xpath="/XMLDocumentSPB1108/Pages/PagesNo" xmlDataType="integer"/>
    </xmlCellPr>
  </singleXmlCell>
  <singleXmlCell id="308" r="M24" connectionId="8">
    <xmlCellPr id="1" uniqueName="PagesAll">
      <xmlPr mapId="21" xpath="/XMLDocumentSPB1108/Pages/PagesAll" xmlDataType="integer"/>
    </xmlCellPr>
  </singleXmlCell>
  <singleXmlCell id="309" r="M25" connectionId="8">
    <xmlCellPr id="1" uniqueName="LinesNo">
      <xmlPr mapId="21" xpath="/XMLDocumentSPB1108/Pages/LinesNo" xmlDataType="integer"/>
    </xmlCellPr>
  </singleXmlCell>
  <singleXmlCell id="137" r="H23" connectionId="8">
    <xmlCellPr id="1" uniqueName="SourcesTh">
      <xmlPr mapId="21" xpath="/XMLDocumentSPB1108/FooterAll/Sources/SourcesLabelTh/SourcesTh" xmlDataType="string"/>
    </xmlCellPr>
  </singleXmlCell>
  <singleXmlCell id="138" r="J23" connectionId="8">
    <xmlCellPr id="1" uniqueName="SourcesEn">
      <xmlPr mapId="21" xpath="/XMLDocumentSPB1108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5"/>
  <sheetViews>
    <sheetView tabSelected="1" workbookViewId="0">
      <selection activeCell="D13" sqref="D13"/>
    </sheetView>
  </sheetViews>
  <sheetFormatPr defaultColWidth="9" defaultRowHeight="21.75" x14ac:dyDescent="0.5"/>
  <cols>
    <col min="1" max="1" width="7.375" style="14" customWidth="1"/>
    <col min="2" max="2" width="8.25" style="14" customWidth="1"/>
    <col min="3" max="3" width="13.875" style="14" customWidth="1"/>
    <col min="4" max="4" width="17.375" style="14" customWidth="1"/>
    <col min="5" max="5" width="13.625" style="14" customWidth="1"/>
    <col min="6" max="6" width="20.875" style="14" customWidth="1"/>
    <col min="7" max="7" width="15.625" style="14" customWidth="1"/>
    <col min="8" max="8" width="23" style="14" customWidth="1"/>
    <col min="9" max="9" width="18" style="14" customWidth="1"/>
    <col min="10" max="10" width="19.125" style="14" customWidth="1"/>
    <col min="11" max="11" width="18.75" style="14" customWidth="1"/>
    <col min="12" max="12" width="19.75" style="14" customWidth="1"/>
    <col min="13" max="13" width="30.375" style="14" customWidth="1"/>
    <col min="14" max="18" width="9" style="14"/>
    <col min="19" max="19" width="4.375" style="14" customWidth="1"/>
    <col min="20" max="16384" width="9" style="14"/>
  </cols>
  <sheetData>
    <row r="1" spans="1:13" x14ac:dyDescent="0.5">
      <c r="A1" s="2" t="s">
        <v>72</v>
      </c>
      <c r="B1" s="27" t="s">
        <v>0</v>
      </c>
      <c r="C1" s="28">
        <v>11.8</v>
      </c>
      <c r="D1" s="27" t="s">
        <v>5</v>
      </c>
      <c r="E1" s="29"/>
      <c r="F1" s="30"/>
      <c r="G1" s="30"/>
      <c r="H1" s="31"/>
      <c r="I1" s="31"/>
      <c r="L1" s="2">
        <v>2560</v>
      </c>
    </row>
    <row r="2" spans="1:13" x14ac:dyDescent="0.5">
      <c r="A2" s="26" t="s">
        <v>15</v>
      </c>
      <c r="B2" s="27" t="s">
        <v>1</v>
      </c>
      <c r="C2" s="28">
        <v>11.8</v>
      </c>
      <c r="D2" s="27" t="s">
        <v>6</v>
      </c>
      <c r="E2" s="29"/>
      <c r="F2" s="30"/>
      <c r="G2" s="30"/>
      <c r="H2" s="31"/>
      <c r="I2" s="31"/>
      <c r="L2" s="2">
        <v>2017</v>
      </c>
    </row>
    <row r="3" spans="1:13" x14ac:dyDescent="0.5">
      <c r="A3" s="32" t="s">
        <v>16</v>
      </c>
      <c r="B3" s="1"/>
      <c r="C3" s="1"/>
      <c r="D3" s="1"/>
      <c r="E3" s="1"/>
      <c r="F3" s="1"/>
    </row>
    <row r="4" spans="1:13" ht="14.25" customHeight="1" x14ac:dyDescent="0.5">
      <c r="B4" s="16"/>
      <c r="C4" s="16"/>
      <c r="D4" s="16"/>
      <c r="E4" s="16"/>
      <c r="F4" s="16"/>
      <c r="H4" s="44" t="s">
        <v>7</v>
      </c>
      <c r="I4" s="47" t="s">
        <v>8</v>
      </c>
      <c r="J4" s="47" t="s">
        <v>9</v>
      </c>
      <c r="K4" s="50" t="s">
        <v>3</v>
      </c>
      <c r="L4" s="50" t="s">
        <v>4</v>
      </c>
      <c r="M4" s="41" t="s">
        <v>10</v>
      </c>
    </row>
    <row r="5" spans="1:13" ht="14.25" customHeight="1" x14ac:dyDescent="0.5">
      <c r="H5" s="45"/>
      <c r="I5" s="48"/>
      <c r="J5" s="48"/>
      <c r="K5" s="51"/>
      <c r="L5" s="51"/>
      <c r="M5" s="42"/>
    </row>
    <row r="6" spans="1:13" ht="14.25" customHeight="1" x14ac:dyDescent="0.5">
      <c r="H6" s="46"/>
      <c r="I6" s="49"/>
      <c r="J6" s="49"/>
      <c r="K6" s="52"/>
      <c r="L6" s="52"/>
      <c r="M6" s="43"/>
    </row>
    <row r="7" spans="1:13" x14ac:dyDescent="0.5">
      <c r="A7" s="33" t="s">
        <v>44</v>
      </c>
      <c r="B7" s="34" t="s">
        <v>2</v>
      </c>
      <c r="C7" s="34" t="s">
        <v>48</v>
      </c>
      <c r="D7" s="35" t="s">
        <v>49</v>
      </c>
      <c r="E7" s="34" t="s">
        <v>50</v>
      </c>
      <c r="F7" s="35" t="s">
        <v>51</v>
      </c>
      <c r="G7" s="34" t="s">
        <v>52</v>
      </c>
      <c r="H7" s="36" t="s">
        <v>55</v>
      </c>
      <c r="I7" s="37" t="s">
        <v>11</v>
      </c>
      <c r="J7" s="37" t="s">
        <v>12</v>
      </c>
      <c r="K7" s="37" t="s">
        <v>13</v>
      </c>
      <c r="L7" s="37" t="s">
        <v>14</v>
      </c>
      <c r="M7" s="37" t="s">
        <v>17</v>
      </c>
    </row>
    <row r="8" spans="1:13" x14ac:dyDescent="0.5">
      <c r="A8" s="17">
        <v>1</v>
      </c>
      <c r="B8" s="18">
        <v>2560</v>
      </c>
      <c r="C8" s="19" t="s">
        <v>45</v>
      </c>
      <c r="D8" s="20" t="s">
        <v>53</v>
      </c>
      <c r="E8" s="19" t="s">
        <v>46</v>
      </c>
      <c r="F8" s="20" t="s">
        <v>53</v>
      </c>
      <c r="G8" s="21" t="str">
        <f t="shared" ref="G8:G17" si="0">C8&amp;E8</f>
        <v>1000</v>
      </c>
      <c r="H8" s="22" t="s">
        <v>53</v>
      </c>
      <c r="I8" s="38">
        <f>SUM(I9:I21)</f>
        <v>25382</v>
      </c>
      <c r="J8" s="38">
        <f t="shared" ref="J8:L8" si="1">SUM(J9:J21)</f>
        <v>9014</v>
      </c>
      <c r="K8" s="38">
        <f t="shared" si="1"/>
        <v>32698283</v>
      </c>
      <c r="L8" s="38">
        <f t="shared" si="1"/>
        <v>22567.19</v>
      </c>
      <c r="M8" s="23" t="s">
        <v>57</v>
      </c>
    </row>
    <row r="9" spans="1:13" x14ac:dyDescent="0.5">
      <c r="A9" s="4">
        <v>4</v>
      </c>
      <c r="B9" s="11">
        <v>2560</v>
      </c>
      <c r="C9" s="8" t="s">
        <v>45</v>
      </c>
      <c r="D9" s="24" t="s">
        <v>53</v>
      </c>
      <c r="E9" s="8" t="s">
        <v>18</v>
      </c>
      <c r="F9" s="5" t="s">
        <v>19</v>
      </c>
      <c r="G9" s="7" t="str">
        <f t="shared" si="0"/>
        <v>1003</v>
      </c>
      <c r="H9" s="6" t="s">
        <v>19</v>
      </c>
      <c r="I9" s="39">
        <v>2612</v>
      </c>
      <c r="J9" s="40">
        <v>923</v>
      </c>
      <c r="K9" s="39">
        <v>3449584</v>
      </c>
      <c r="L9" s="39">
        <v>3737.36</v>
      </c>
      <c r="M9" s="25" t="s">
        <v>56</v>
      </c>
    </row>
    <row r="10" spans="1:13" x14ac:dyDescent="0.5">
      <c r="A10" s="4">
        <v>5</v>
      </c>
      <c r="B10" s="11">
        <v>2560</v>
      </c>
      <c r="C10" s="8" t="s">
        <v>45</v>
      </c>
      <c r="D10" s="24" t="s">
        <v>53</v>
      </c>
      <c r="E10" s="8" t="s">
        <v>20</v>
      </c>
      <c r="F10" s="5" t="s">
        <v>21</v>
      </c>
      <c r="G10" s="7" t="str">
        <f t="shared" si="0"/>
        <v>1004</v>
      </c>
      <c r="H10" s="6" t="s">
        <v>21</v>
      </c>
      <c r="I10" s="40">
        <v>336</v>
      </c>
      <c r="J10" s="40">
        <v>47</v>
      </c>
      <c r="K10" s="39">
        <v>84400</v>
      </c>
      <c r="L10" s="39">
        <v>1795.74</v>
      </c>
      <c r="M10" s="25" t="s">
        <v>58</v>
      </c>
    </row>
    <row r="11" spans="1:13" x14ac:dyDescent="0.5">
      <c r="A11" s="4">
        <v>9</v>
      </c>
      <c r="B11" s="11">
        <v>2560</v>
      </c>
      <c r="C11" s="8" t="s">
        <v>45</v>
      </c>
      <c r="D11" s="24" t="s">
        <v>53</v>
      </c>
      <c r="E11" s="8" t="s">
        <v>22</v>
      </c>
      <c r="F11" s="5" t="s">
        <v>23</v>
      </c>
      <c r="G11" s="7" t="str">
        <f t="shared" si="0"/>
        <v>1008</v>
      </c>
      <c r="H11" s="6" t="s">
        <v>23</v>
      </c>
      <c r="I11" s="40">
        <v>48</v>
      </c>
      <c r="J11" s="40">
        <v>23</v>
      </c>
      <c r="K11" s="39">
        <v>32050</v>
      </c>
      <c r="L11" s="39">
        <v>1393.48</v>
      </c>
      <c r="M11" s="25" t="s">
        <v>59</v>
      </c>
    </row>
    <row r="12" spans="1:13" x14ac:dyDescent="0.5">
      <c r="A12" s="4">
        <v>11</v>
      </c>
      <c r="B12" s="11">
        <v>2560</v>
      </c>
      <c r="C12" s="8" t="s">
        <v>45</v>
      </c>
      <c r="D12" s="24" t="s">
        <v>53</v>
      </c>
      <c r="E12" s="8" t="s">
        <v>24</v>
      </c>
      <c r="F12" s="5" t="s">
        <v>25</v>
      </c>
      <c r="G12" s="7" t="str">
        <f t="shared" si="0"/>
        <v>1010</v>
      </c>
      <c r="H12" s="6" t="s">
        <v>25</v>
      </c>
      <c r="I12" s="40">
        <v>77</v>
      </c>
      <c r="J12" s="40">
        <v>0</v>
      </c>
      <c r="K12" s="40">
        <v>0</v>
      </c>
      <c r="L12" s="40">
        <v>0</v>
      </c>
      <c r="M12" s="15" t="s">
        <v>60</v>
      </c>
    </row>
    <row r="13" spans="1:13" x14ac:dyDescent="0.5">
      <c r="A13" s="4">
        <v>34</v>
      </c>
      <c r="B13" s="11">
        <v>2560</v>
      </c>
      <c r="C13" s="8" t="s">
        <v>45</v>
      </c>
      <c r="D13" s="24" t="s">
        <v>53</v>
      </c>
      <c r="E13" s="8" t="s">
        <v>26</v>
      </c>
      <c r="F13" s="5" t="s">
        <v>27</v>
      </c>
      <c r="G13" s="7" t="str">
        <f t="shared" si="0"/>
        <v>1033</v>
      </c>
      <c r="H13" s="6" t="s">
        <v>27</v>
      </c>
      <c r="I13" s="39">
        <v>12422</v>
      </c>
      <c r="J13" s="39">
        <v>3397</v>
      </c>
      <c r="K13" s="39">
        <v>23078878</v>
      </c>
      <c r="L13" s="39">
        <v>6793.9</v>
      </c>
      <c r="M13" s="15" t="s">
        <v>61</v>
      </c>
    </row>
    <row r="14" spans="1:13" x14ac:dyDescent="0.5">
      <c r="A14" s="4">
        <v>36</v>
      </c>
      <c r="B14" s="11">
        <v>2560</v>
      </c>
      <c r="C14" s="8" t="s">
        <v>45</v>
      </c>
      <c r="D14" s="24" t="s">
        <v>53</v>
      </c>
      <c r="E14" s="8" t="s">
        <v>28</v>
      </c>
      <c r="F14" s="5" t="s">
        <v>29</v>
      </c>
      <c r="G14" s="7" t="str">
        <f t="shared" si="0"/>
        <v>1035</v>
      </c>
      <c r="H14" s="6" t="s">
        <v>29</v>
      </c>
      <c r="I14" s="40">
        <v>50.5</v>
      </c>
      <c r="J14" s="40">
        <v>3</v>
      </c>
      <c r="K14" s="39">
        <v>3000</v>
      </c>
      <c r="L14" s="39">
        <v>1000</v>
      </c>
      <c r="M14" s="15" t="s">
        <v>62</v>
      </c>
    </row>
    <row r="15" spans="1:13" x14ac:dyDescent="0.5">
      <c r="A15" s="4">
        <v>53</v>
      </c>
      <c r="B15" s="11">
        <v>2560</v>
      </c>
      <c r="C15" s="8" t="s">
        <v>45</v>
      </c>
      <c r="D15" s="24" t="s">
        <v>53</v>
      </c>
      <c r="E15" s="8" t="s">
        <v>30</v>
      </c>
      <c r="F15" s="5" t="s">
        <v>31</v>
      </c>
      <c r="G15" s="7" t="str">
        <f t="shared" si="0"/>
        <v>1052</v>
      </c>
      <c r="H15" s="6" t="s">
        <v>31</v>
      </c>
      <c r="I15" s="40">
        <v>142.5</v>
      </c>
      <c r="J15" s="40">
        <v>37</v>
      </c>
      <c r="K15" s="39">
        <v>32220</v>
      </c>
      <c r="L15" s="40">
        <v>870.81</v>
      </c>
      <c r="M15" s="15" t="s">
        <v>63</v>
      </c>
    </row>
    <row r="16" spans="1:13" x14ac:dyDescent="0.5">
      <c r="A16" s="4">
        <v>56</v>
      </c>
      <c r="B16" s="11">
        <v>2560</v>
      </c>
      <c r="C16" s="8" t="s">
        <v>45</v>
      </c>
      <c r="D16" s="24" t="s">
        <v>53</v>
      </c>
      <c r="E16" s="8" t="s">
        <v>32</v>
      </c>
      <c r="F16" s="5" t="s">
        <v>33</v>
      </c>
      <c r="G16" s="7" t="str">
        <f t="shared" si="0"/>
        <v>1055</v>
      </c>
      <c r="H16" s="6" t="s">
        <v>33</v>
      </c>
      <c r="I16" s="40">
        <v>438</v>
      </c>
      <c r="J16" s="40">
        <v>38</v>
      </c>
      <c r="K16" s="39">
        <v>56606</v>
      </c>
      <c r="L16" s="39">
        <v>1489.63</v>
      </c>
      <c r="M16" s="15" t="s">
        <v>64</v>
      </c>
    </row>
    <row r="17" spans="1:13" x14ac:dyDescent="0.5">
      <c r="A17" s="4">
        <v>61</v>
      </c>
      <c r="B17" s="11">
        <v>2560</v>
      </c>
      <c r="C17" s="8" t="s">
        <v>45</v>
      </c>
      <c r="D17" s="24" t="s">
        <v>53</v>
      </c>
      <c r="E17" s="8" t="s">
        <v>34</v>
      </c>
      <c r="F17" s="5" t="s">
        <v>35</v>
      </c>
      <c r="G17" s="7" t="str">
        <f t="shared" si="0"/>
        <v>1060</v>
      </c>
      <c r="H17" s="6" t="s">
        <v>35</v>
      </c>
      <c r="I17" s="39">
        <v>8641</v>
      </c>
      <c r="J17" s="39">
        <v>4389</v>
      </c>
      <c r="K17" s="39">
        <v>5615305</v>
      </c>
      <c r="L17" s="39">
        <v>1279.4000000000001</v>
      </c>
      <c r="M17" s="15" t="s">
        <v>65</v>
      </c>
    </row>
    <row r="18" spans="1:13" x14ac:dyDescent="0.5">
      <c r="A18" s="4">
        <v>67</v>
      </c>
      <c r="B18" s="11">
        <v>2560</v>
      </c>
      <c r="C18" s="8" t="s">
        <v>45</v>
      </c>
      <c r="D18" s="24" t="s">
        <v>53</v>
      </c>
      <c r="E18" s="8" t="s">
        <v>36</v>
      </c>
      <c r="F18" s="5" t="s">
        <v>37</v>
      </c>
      <c r="G18" s="7" t="str">
        <f t="shared" ref="G18:G21" si="2">C18&amp;E18</f>
        <v>1066</v>
      </c>
      <c r="H18" s="6" t="s">
        <v>37</v>
      </c>
      <c r="I18" s="40">
        <v>234</v>
      </c>
      <c r="J18" s="40">
        <v>88</v>
      </c>
      <c r="K18" s="39">
        <v>259212</v>
      </c>
      <c r="L18" s="39">
        <v>2945.59</v>
      </c>
      <c r="M18" s="15" t="s">
        <v>66</v>
      </c>
    </row>
    <row r="19" spans="1:13" x14ac:dyDescent="0.5">
      <c r="A19" s="4">
        <v>85</v>
      </c>
      <c r="B19" s="11">
        <v>2560</v>
      </c>
      <c r="C19" s="8" t="s">
        <v>45</v>
      </c>
      <c r="D19" s="24" t="s">
        <v>53</v>
      </c>
      <c r="E19" s="9" t="s">
        <v>38</v>
      </c>
      <c r="F19" s="5" t="s">
        <v>39</v>
      </c>
      <c r="G19" s="7" t="str">
        <f t="shared" si="2"/>
        <v>1084</v>
      </c>
      <c r="H19" s="6" t="s">
        <v>39</v>
      </c>
      <c r="I19" s="40">
        <v>9</v>
      </c>
      <c r="J19" s="40">
        <v>0</v>
      </c>
      <c r="K19" s="40">
        <v>0</v>
      </c>
      <c r="L19" s="40">
        <v>0</v>
      </c>
      <c r="M19" s="15" t="s">
        <v>67</v>
      </c>
    </row>
    <row r="20" spans="1:13" x14ac:dyDescent="0.5">
      <c r="A20" s="4">
        <v>90</v>
      </c>
      <c r="B20" s="11">
        <v>2560</v>
      </c>
      <c r="C20" s="8" t="s">
        <v>45</v>
      </c>
      <c r="D20" s="24" t="s">
        <v>53</v>
      </c>
      <c r="E20" s="9" t="s">
        <v>40</v>
      </c>
      <c r="F20" s="5" t="s">
        <v>41</v>
      </c>
      <c r="G20" s="7" t="str">
        <f t="shared" si="2"/>
        <v>1089</v>
      </c>
      <c r="H20" s="6" t="s">
        <v>41</v>
      </c>
      <c r="I20" s="40">
        <v>18</v>
      </c>
      <c r="J20" s="40">
        <v>0</v>
      </c>
      <c r="K20" s="40">
        <v>0</v>
      </c>
      <c r="L20" s="40">
        <v>0</v>
      </c>
      <c r="M20" s="15" t="s">
        <v>68</v>
      </c>
    </row>
    <row r="21" spans="1:13" x14ac:dyDescent="0.5">
      <c r="A21" s="4">
        <v>121</v>
      </c>
      <c r="B21" s="11">
        <v>2560</v>
      </c>
      <c r="C21" s="13" t="s">
        <v>47</v>
      </c>
      <c r="D21" s="12" t="s">
        <v>54</v>
      </c>
      <c r="E21" s="9" t="s">
        <v>42</v>
      </c>
      <c r="F21" s="5" t="s">
        <v>43</v>
      </c>
      <c r="G21" s="7" t="str">
        <f t="shared" si="2"/>
        <v>2119</v>
      </c>
      <c r="H21" s="6" t="s">
        <v>43</v>
      </c>
      <c r="I21" s="40">
        <v>354</v>
      </c>
      <c r="J21" s="40">
        <v>69</v>
      </c>
      <c r="K21" s="39">
        <v>87028</v>
      </c>
      <c r="L21" s="39">
        <v>1261.28</v>
      </c>
      <c r="M21" s="15" t="s">
        <v>69</v>
      </c>
    </row>
    <row r="23" spans="1:13" x14ac:dyDescent="0.5">
      <c r="H23" s="10" t="s">
        <v>70</v>
      </c>
      <c r="I23" s="10"/>
      <c r="J23" s="10" t="s">
        <v>71</v>
      </c>
      <c r="K23" s="10"/>
      <c r="M23" s="3">
        <v>1</v>
      </c>
    </row>
    <row r="24" spans="1:13" x14ac:dyDescent="0.5">
      <c r="M24" s="14">
        <v>118</v>
      </c>
    </row>
    <row r="25" spans="1:13" x14ac:dyDescent="0.5">
      <c r="M25" s="14">
        <v>17</v>
      </c>
    </row>
  </sheetData>
  <mergeCells count="6">
    <mergeCell ref="M4:M6"/>
    <mergeCell ref="H4:H6"/>
    <mergeCell ref="I4:I6"/>
    <mergeCell ref="J4:J6"/>
    <mergeCell ref="K4:K6"/>
    <mergeCell ref="L4:L6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SPB1108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2018-03-12T16:18:54Z</dcterms:created>
  <dcterms:modified xsi:type="dcterms:W3CDTF">2018-07-20T03:13:10Z</dcterms:modified>
</cp:coreProperties>
</file>