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/>
  </bookViews>
  <sheets>
    <sheet name="T-2.8" sheetId="16" r:id="rId1"/>
  </sheets>
  <definedNames>
    <definedName name="_xlnm.Print_Area" localSheetId="0">'T-2.8'!$A$1:$N$35</definedName>
  </definedNames>
  <calcPr calcId="124519"/>
</workbook>
</file>

<file path=xl/calcChain.xml><?xml version="1.0" encoding="utf-8"?>
<calcChain xmlns="http://schemas.openxmlformats.org/spreadsheetml/2006/main">
  <c r="J20" i="16"/>
  <c r="I20"/>
  <c r="H20"/>
  <c r="J19"/>
  <c r="I19"/>
  <c r="H19"/>
  <c r="J18"/>
  <c r="I18"/>
  <c r="H18"/>
</calcChain>
</file>

<file path=xl/sharedStrings.xml><?xml version="1.0" encoding="utf-8"?>
<sst xmlns="http://schemas.openxmlformats.org/spreadsheetml/2006/main" count="69" uniqueCount="40">
  <si>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</si>
  <si>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</si>
  <si>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</si>
  <si>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</si>
  <si>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</si>
  <si>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</si>
  <si>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</si>
  <si>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</si>
  <si>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</si>
  <si>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</si>
  <si>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</si>
  <si>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</si>
  <si>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</si>
  <si>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</si>
  <si>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</si>
  <si>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</si>
  <si>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</si>
  <si>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</si>
  <si>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</si>
  <si>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</si>
  <si>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</si>
  <si>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</si>
  <si>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</si>
  <si>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</si>
  <si>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Table</t>
  </si>
  <si>
    <t xml:space="preserve">ตาราง  </t>
  </si>
  <si>
    <t>2014</t>
  </si>
  <si>
    <t xml:space="preserve">     Note:   </t>
  </si>
  <si>
    <t xml:space="preserve">ผู้ว่างงาน  </t>
  </si>
  <si>
    <t>2015</t>
  </si>
  <si>
    <t>อัตราการว่างงาน</t>
  </si>
  <si>
    <r>
      <t xml:space="preserve">Unemployment rate </t>
    </r>
    <r>
      <rPr>
        <sz val="11"/>
        <rFont val="TH SarabunPSK"/>
        <family val="2"/>
      </rPr>
      <t>(%)</t>
    </r>
  </si>
  <si>
    <t>2016</t>
  </si>
  <si>
    <t>2017</t>
  </si>
  <si>
    <t>-</t>
  </si>
  <si>
    <t xml:space="preserve">ผู้ว่างงาน และอัตราการว่างงาน จำแนกตามเพศ เป็นรายไตรมาส พ.ศ. 2557 - 2560   </t>
  </si>
  <si>
    <t>Unemployed and Unemployment Rate by Sex and Quarterly: 2013 - 2017</t>
  </si>
  <si>
    <t xml:space="preserve">           ไตรมาสที่ 2</t>
  </si>
  <si>
    <t xml:space="preserve">  การสำรวจภาวะการทำงานของประชากร 2557 - 2560, ระดับจังหวัด</t>
  </si>
  <si>
    <t xml:space="preserve">  The Labour Force Survey 2014 - 2017, Province level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</si>
</sst>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0.0"/>
    <numFmt numFmtId="191" formatCode="#,##0.0"/>
    <numFmt numFmtId="192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4" xfId="0" applyFont="1" applyBorder="1"/>
    <xf numFmtId="0" fontId="7" fillId="0" borderId="3" xfId="0" applyFont="1" applyBorder="1"/>
    <xf numFmtId="0" fontId="8" fillId="0" borderId="7" xfId="0" quotePrefix="1" applyFont="1" applyBorder="1" applyAlignment="1">
      <alignment horizontal="left"/>
    </xf>
    <xf numFmtId="3" fontId="10" fillId="0" borderId="4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8" fillId="0" borderId="4" xfId="1" quotePrefix="1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90" fontId="8" fillId="0" borderId="4" xfId="0" applyNumberFormat="1" applyFont="1" applyBorder="1" applyAlignment="1">
      <alignment horizontal="right"/>
    </xf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192" fontId="8" fillId="0" borderId="4" xfId="1" applyNumberFormat="1" applyFont="1" applyBorder="1"/>
    <xf numFmtId="192" fontId="4" fillId="0" borderId="4" xfId="1" applyNumberFormat="1" applyFont="1" applyBorder="1"/>
    <xf numFmtId="190" fontId="8" fillId="0" borderId="4" xfId="0" applyNumberFormat="1" applyFont="1" applyBorder="1"/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63</xdr:row>
      <xdr:rowOff>38100</xdr:rowOff>
    </xdr:from>
    <xdr:to>
      <xdr:col>12</xdr:col>
      <xdr:colOff>0</xdr:colOff>
      <xdr:row>63</xdr:row>
      <xdr:rowOff>38100</xdr:rowOff>
    </xdr:to>
    <xdr:sp macro="" textlink="">
      <xdr:nvSpPr>
        <xdr:cNvPr id="7" name="Text Box 97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63</xdr:row>
      <xdr:rowOff>190500</xdr:rowOff>
    </xdr:from>
    <xdr:to>
      <xdr:col>13</xdr:col>
      <xdr:colOff>0</xdr:colOff>
      <xdr:row>63</xdr:row>
      <xdr:rowOff>190500</xdr:rowOff>
    </xdr:to>
    <xdr:sp macro="" textlink="">
      <xdr:nvSpPr>
        <xdr:cNvPr id="8" name="Text Box 98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36894</xdr:colOff>
      <xdr:row>0</xdr:row>
      <xdr:rowOff>35718</xdr:rowOff>
    </xdr:from>
    <xdr:to>
      <xdr:col>14</xdr:col>
      <xdr:colOff>159566</xdr:colOff>
      <xdr:row>34</xdr:row>
      <xdr:rowOff>142875</xdr:rowOff>
    </xdr:to>
    <xdr:grpSp>
      <xdr:nvGrpSpPr>
        <xdr:cNvPr id="8586" name="Group 196">
          <a:extLst>
            <a:ext uri="{FF2B5EF4-FFF2-40B4-BE49-F238E27FC236}">
              <a16:creationId xmlns="" xmlns:a16="http://schemas.microsoft.com/office/drawing/2014/main" id="{00000000-0008-0000-0700-00008A210000}"/>
            </a:ext>
          </a:extLst>
        </xdr:cNvPr>
        <xdr:cNvGrpSpPr>
          <a:grpSpLocks/>
        </xdr:cNvGrpSpPr>
      </xdr:nvGrpSpPr>
      <xdr:grpSpPr bwMode="auto">
        <a:xfrm>
          <a:off x="9430925" y="35718"/>
          <a:ext cx="813235" cy="6762751"/>
          <a:chOff x="998" y="699"/>
          <a:chExt cx="70" cy="688"/>
        </a:xfrm>
      </xdr:grpSpPr>
      <xdr:sp macro="" textlink="">
        <xdr:nvSpPr>
          <xdr:cNvPr id="8389" name="Text Box 6">
            <a:extLst>
              <a:ext uri="{FF2B5EF4-FFF2-40B4-BE49-F238E27FC236}">
                <a16:creationId xmlns="" xmlns:a16="http://schemas.microsoft.com/office/drawing/2014/main" id="{00000000-0008-0000-0700-0000C5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>
            <a:extLst>
              <a:ext uri="{FF2B5EF4-FFF2-40B4-BE49-F238E27FC236}">
                <a16:creationId xmlns="" xmlns:a16="http://schemas.microsoft.com/office/drawing/2014/main" id="{00000000-0008-0000-0700-0000C6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8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>
            <a:extLst>
              <a:ext uri="{FF2B5EF4-FFF2-40B4-BE49-F238E27FC236}">
                <a16:creationId xmlns="" xmlns:a16="http://schemas.microsoft.com/office/drawing/2014/main" id="{00000000-0008-0000-0700-00008D21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M38"/>
  <sheetViews>
    <sheetView showGridLines="0" tabSelected="1" view="pageBreakPreview" topLeftCell="A7" zoomScale="80" zoomScaleSheetLayoutView="80" workbookViewId="0">
      <selection activeCell="E23" sqref="E23"/>
    </sheetView>
  </sheetViews>
  <sheetFormatPr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8" style="6" customWidth="1"/>
    <col min="15" max="16384" width="9.140625" style="6"/>
  </cols>
  <sheetData>
    <row r="1" spans="1:13" s="1" customFormat="1" ht="21.75">
      <c r="B1" s="8" t="s">
        <v>25</v>
      </c>
      <c r="C1" s="2">
        <v>2.8</v>
      </c>
      <c r="D1" s="1" t="s">
        <v>35</v>
      </c>
      <c r="L1" s="9"/>
      <c r="M1" s="9"/>
    </row>
    <row r="2" spans="1:13" s="3" customFormat="1" ht="21.75">
      <c r="B2" s="8" t="s">
        <v>24</v>
      </c>
      <c r="C2" s="2">
        <v>2.8</v>
      </c>
      <c r="D2" s="1" t="s">
        <v>36</v>
      </c>
      <c r="E2" s="1"/>
      <c r="L2" s="10"/>
      <c r="M2" s="10"/>
    </row>
    <row r="3" spans="1:1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13" s="12" customFormat="1" ht="19.5" customHeight="1">
      <c r="A4" s="67" t="s">
        <v>9</v>
      </c>
      <c r="B4" s="67"/>
      <c r="C4" s="67"/>
      <c r="D4" s="67"/>
      <c r="E4" s="56" t="s">
        <v>28</v>
      </c>
      <c r="F4" s="57"/>
      <c r="G4" s="59"/>
      <c r="H4" s="56" t="s">
        <v>30</v>
      </c>
      <c r="I4" s="57"/>
      <c r="J4" s="57"/>
      <c r="K4" s="56" t="s">
        <v>10</v>
      </c>
      <c r="L4" s="57"/>
      <c r="M4" s="11"/>
    </row>
    <row r="5" spans="1:13" s="12" customFormat="1" ht="18" customHeight="1">
      <c r="A5" s="68"/>
      <c r="B5" s="68"/>
      <c r="C5" s="68"/>
      <c r="D5" s="68"/>
      <c r="E5" s="53" t="s">
        <v>21</v>
      </c>
      <c r="F5" s="54"/>
      <c r="G5" s="55"/>
      <c r="H5" s="53" t="s">
        <v>31</v>
      </c>
      <c r="I5" s="54"/>
      <c r="J5" s="54"/>
      <c r="K5" s="58"/>
      <c r="L5" s="66"/>
    </row>
    <row r="6" spans="1:13" s="12" customFormat="1" ht="18" customHeight="1">
      <c r="A6" s="68"/>
      <c r="B6" s="68"/>
      <c r="C6" s="68"/>
      <c r="D6" s="68"/>
      <c r="E6" s="14" t="s">
        <v>0</v>
      </c>
      <c r="F6" s="15" t="s">
        <v>1</v>
      </c>
      <c r="G6" s="16" t="s">
        <v>2</v>
      </c>
      <c r="H6" s="17" t="s">
        <v>0</v>
      </c>
      <c r="I6" s="15" t="s">
        <v>1</v>
      </c>
      <c r="J6" s="17" t="s">
        <v>2</v>
      </c>
      <c r="K6" s="58"/>
      <c r="L6" s="66"/>
    </row>
    <row r="7" spans="1:13" s="12" customFormat="1" ht="18" customHeight="1">
      <c r="A7" s="69"/>
      <c r="B7" s="69"/>
      <c r="C7" s="69"/>
      <c r="D7" s="69"/>
      <c r="E7" s="18" t="s">
        <v>3</v>
      </c>
      <c r="F7" s="19" t="s">
        <v>4</v>
      </c>
      <c r="G7" s="20" t="s">
        <v>5</v>
      </c>
      <c r="H7" s="21" t="s">
        <v>3</v>
      </c>
      <c r="I7" s="19" t="s">
        <v>4</v>
      </c>
      <c r="J7" s="21" t="s">
        <v>5</v>
      </c>
      <c r="K7" s="53"/>
      <c r="L7" s="54"/>
      <c r="M7" s="11"/>
    </row>
    <row r="8" spans="1:13" s="7" customFormat="1" ht="6" customHeight="1">
      <c r="A8" s="13"/>
      <c r="B8" s="13"/>
      <c r="C8" s="13"/>
      <c r="D8" s="13"/>
      <c r="E8" s="22"/>
      <c r="F8" s="22"/>
      <c r="G8" s="22"/>
      <c r="H8" s="22"/>
      <c r="I8" s="22"/>
      <c r="J8" s="14"/>
      <c r="K8" s="14"/>
      <c r="L8" s="23"/>
      <c r="M8" s="23"/>
    </row>
    <row r="9" spans="1:13" s="7" customFormat="1" ht="4.5" customHeight="1">
      <c r="A9" s="65"/>
      <c r="B9" s="65"/>
      <c r="C9" s="65"/>
      <c r="D9" s="65"/>
      <c r="E9" s="24"/>
      <c r="F9" s="24"/>
      <c r="G9" s="24"/>
      <c r="H9" s="24"/>
      <c r="I9" s="24"/>
      <c r="J9" s="25"/>
      <c r="K9" s="25"/>
      <c r="L9" s="23"/>
    </row>
    <row r="10" spans="1:13" s="7" customFormat="1" ht="15.75" customHeight="1">
      <c r="A10" s="61">
        <v>2557</v>
      </c>
      <c r="B10" s="62"/>
      <c r="C10" s="62"/>
      <c r="D10" s="63"/>
      <c r="E10" s="24"/>
      <c r="F10" s="24"/>
      <c r="G10" s="24"/>
      <c r="H10" s="24"/>
      <c r="I10" s="24"/>
      <c r="J10" s="25"/>
      <c r="K10" s="64" t="s">
        <v>26</v>
      </c>
      <c r="L10" s="60"/>
    </row>
    <row r="11" spans="1:13" s="7" customFormat="1" ht="18" customHeight="1">
      <c r="A11" s="61" t="s">
        <v>11</v>
      </c>
      <c r="B11" s="62"/>
      <c r="C11" s="62"/>
      <c r="D11" s="63"/>
      <c r="E11" s="41">
        <v>2151</v>
      </c>
      <c r="F11" s="42">
        <v>1429</v>
      </c>
      <c r="G11" s="42">
        <v>722</v>
      </c>
      <c r="H11" s="43">
        <v>0.4</v>
      </c>
      <c r="I11" s="44">
        <v>0.4</v>
      </c>
      <c r="J11" s="43">
        <v>0.3</v>
      </c>
      <c r="K11" s="25"/>
      <c r="L11" s="23" t="s">
        <v>12</v>
      </c>
    </row>
    <row r="12" spans="1:13" s="7" customFormat="1" ht="18" customHeight="1">
      <c r="A12" s="61" t="s">
        <v>16</v>
      </c>
      <c r="B12" s="62"/>
      <c r="C12" s="62"/>
      <c r="D12" s="63"/>
      <c r="E12" s="42">
        <v>1595</v>
      </c>
      <c r="F12" s="42">
        <v>1436</v>
      </c>
      <c r="G12" s="42">
        <v>159</v>
      </c>
      <c r="H12" s="45">
        <v>0.2</v>
      </c>
      <c r="I12" s="45">
        <v>0.3</v>
      </c>
      <c r="J12" s="45" t="s">
        <v>34</v>
      </c>
      <c r="K12" s="25"/>
      <c r="L12" s="23" t="s">
        <v>13</v>
      </c>
    </row>
    <row r="13" spans="1:13" s="7" customFormat="1" ht="18" customHeight="1">
      <c r="A13" s="61" t="s">
        <v>17</v>
      </c>
      <c r="B13" s="62"/>
      <c r="C13" s="62"/>
      <c r="D13" s="63"/>
      <c r="E13" s="42">
        <v>2958</v>
      </c>
      <c r="F13" s="42">
        <v>1275</v>
      </c>
      <c r="G13" s="42">
        <v>1684</v>
      </c>
      <c r="H13" s="45" t="s">
        <v>34</v>
      </c>
      <c r="I13" s="45" t="s">
        <v>34</v>
      </c>
      <c r="J13" s="45" t="s">
        <v>34</v>
      </c>
      <c r="K13" s="25"/>
      <c r="L13" s="23" t="s">
        <v>14</v>
      </c>
    </row>
    <row r="14" spans="1:13" s="7" customFormat="1" ht="18" customHeight="1">
      <c r="A14" s="61" t="s">
        <v>18</v>
      </c>
      <c r="B14" s="62"/>
      <c r="C14" s="62"/>
      <c r="D14" s="63"/>
      <c r="E14" s="42">
        <v>2477</v>
      </c>
      <c r="F14" s="42">
        <v>1797</v>
      </c>
      <c r="G14" s="42">
        <v>680</v>
      </c>
      <c r="H14" s="45" t="s">
        <v>34</v>
      </c>
      <c r="I14" s="45" t="s">
        <v>34</v>
      </c>
      <c r="J14" s="45" t="s">
        <v>34</v>
      </c>
      <c r="K14" s="25"/>
      <c r="L14" s="23" t="s">
        <v>15</v>
      </c>
      <c r="M14" s="23"/>
    </row>
    <row r="15" spans="1:13" s="7" customFormat="1" ht="4.5" customHeight="1">
      <c r="A15" s="65"/>
      <c r="B15" s="65"/>
      <c r="C15" s="65"/>
      <c r="D15" s="65"/>
      <c r="E15" s="42"/>
      <c r="F15" s="42"/>
      <c r="G15" s="42"/>
      <c r="H15" s="45"/>
      <c r="I15" s="45"/>
      <c r="J15" s="45"/>
      <c r="K15" s="25"/>
      <c r="L15" s="23"/>
      <c r="M15" s="23"/>
    </row>
    <row r="16" spans="1:13" s="7" customFormat="1" ht="20.25" customHeight="1">
      <c r="A16" s="61">
        <v>2558</v>
      </c>
      <c r="B16" s="62"/>
      <c r="C16" s="62"/>
      <c r="D16" s="63"/>
      <c r="E16" s="42"/>
      <c r="F16" s="42"/>
      <c r="G16" s="42"/>
      <c r="H16" s="45"/>
      <c r="I16" s="45"/>
      <c r="J16" s="45"/>
      <c r="K16" s="64" t="s">
        <v>29</v>
      </c>
      <c r="L16" s="60"/>
      <c r="M16" s="23"/>
    </row>
    <row r="17" spans="1:13" s="7" customFormat="1" ht="18" customHeight="1">
      <c r="A17" s="61" t="s">
        <v>19</v>
      </c>
      <c r="B17" s="62"/>
      <c r="C17" s="62"/>
      <c r="D17" s="63"/>
      <c r="E17" s="42">
        <v>2237</v>
      </c>
      <c r="F17" s="42">
        <v>1417</v>
      </c>
      <c r="G17" s="42">
        <v>820</v>
      </c>
      <c r="H17" s="45">
        <v>0.3</v>
      </c>
      <c r="I17" s="45">
        <v>0.3</v>
      </c>
      <c r="J17" s="45">
        <v>0.2</v>
      </c>
      <c r="K17" s="25"/>
      <c r="L17" s="23" t="s">
        <v>12</v>
      </c>
      <c r="M17" s="23"/>
    </row>
    <row r="18" spans="1:13" s="7" customFormat="1" ht="18" customHeight="1">
      <c r="A18" s="61" t="s">
        <v>16</v>
      </c>
      <c r="B18" s="62"/>
      <c r="C18" s="62"/>
      <c r="D18" s="63"/>
      <c r="E18" s="42">
        <v>1990.31</v>
      </c>
      <c r="F18" s="42">
        <v>325.32</v>
      </c>
      <c r="G18" s="42">
        <v>1664.99</v>
      </c>
      <c r="H18" s="46">
        <f>SUM(E18/611384)*100</f>
        <v>0.32554172173298612</v>
      </c>
      <c r="I18" s="46">
        <f>SUM(F18/337669)*100</f>
        <v>9.634286831186753E-2</v>
      </c>
      <c r="J18" s="46">
        <f>SUM(G18/273715)*100</f>
        <v>0.60829329777323127</v>
      </c>
      <c r="K18" s="25"/>
      <c r="L18" s="23" t="s">
        <v>13</v>
      </c>
      <c r="M18" s="23"/>
    </row>
    <row r="19" spans="1:13" s="7" customFormat="1" ht="18" customHeight="1">
      <c r="A19" s="61" t="s">
        <v>17</v>
      </c>
      <c r="B19" s="62"/>
      <c r="C19" s="62"/>
      <c r="D19" s="63"/>
      <c r="E19" s="42">
        <v>2157.3200000000002</v>
      </c>
      <c r="F19" s="42">
        <v>1327.17</v>
      </c>
      <c r="G19" s="42">
        <v>830.15</v>
      </c>
      <c r="H19" s="46">
        <f>SUM(E19/603886)*100</f>
        <v>0.35723961144984323</v>
      </c>
      <c r="I19" s="46">
        <f>SUM(F19/343461)*100</f>
        <v>0.38641068418248364</v>
      </c>
      <c r="J19" s="46">
        <f>SUM(G19/260425)*100</f>
        <v>0.3187673994432178</v>
      </c>
      <c r="K19" s="25"/>
      <c r="L19" s="23" t="s">
        <v>14</v>
      </c>
      <c r="M19" s="23"/>
    </row>
    <row r="20" spans="1:13" s="7" customFormat="1" ht="18" customHeight="1">
      <c r="A20" s="61" t="s">
        <v>20</v>
      </c>
      <c r="B20" s="62"/>
      <c r="C20" s="62"/>
      <c r="D20" s="63"/>
      <c r="E20" s="42">
        <v>1711.72</v>
      </c>
      <c r="F20" s="42">
        <v>1432.88</v>
      </c>
      <c r="G20" s="42">
        <v>278.83999999999997</v>
      </c>
      <c r="H20" s="46">
        <f>SUM(E20/614584)*100</f>
        <v>0.27851685042239954</v>
      </c>
      <c r="I20" s="46">
        <f>SUM(F20/345926)*100</f>
        <v>0.4142157571272469</v>
      </c>
      <c r="J20" s="46">
        <f>SUM(G20/268658)*100</f>
        <v>0.10378994855913465</v>
      </c>
      <c r="K20" s="25"/>
      <c r="L20" s="23" t="s">
        <v>15</v>
      </c>
      <c r="M20" s="23"/>
    </row>
    <row r="21" spans="1:13" s="7" customFormat="1" ht="4.5" customHeight="1">
      <c r="A21" s="26"/>
      <c r="B21" s="26"/>
      <c r="C21" s="26"/>
      <c r="D21" s="26"/>
      <c r="E21" s="45"/>
      <c r="F21" s="45"/>
      <c r="G21" s="45"/>
      <c r="H21" s="46"/>
      <c r="I21" s="46"/>
      <c r="J21" s="46"/>
      <c r="K21" s="25"/>
      <c r="L21" s="23"/>
      <c r="M21" s="23"/>
    </row>
    <row r="22" spans="1:13" s="7" customFormat="1" ht="18.75" customHeight="1">
      <c r="A22" s="61">
        <v>2559</v>
      </c>
      <c r="B22" s="62"/>
      <c r="C22" s="62"/>
      <c r="D22" s="63"/>
      <c r="E22" s="38"/>
      <c r="F22" s="38"/>
      <c r="G22" s="39"/>
      <c r="H22" s="38"/>
      <c r="I22" s="38"/>
      <c r="K22" s="64" t="s">
        <v>32</v>
      </c>
      <c r="L22" s="60"/>
      <c r="M22" s="23"/>
    </row>
    <row r="23" spans="1:13" s="7" customFormat="1" ht="18" customHeight="1">
      <c r="A23" s="61" t="s">
        <v>11</v>
      </c>
      <c r="B23" s="62"/>
      <c r="C23" s="62"/>
      <c r="D23" s="63"/>
      <c r="E23" s="42">
        <v>5626.62</v>
      </c>
      <c r="F23" s="42">
        <v>3909.08</v>
      </c>
      <c r="G23" s="42">
        <v>1717.54</v>
      </c>
      <c r="H23" s="46">
        <v>0.91087490043968411</v>
      </c>
      <c r="I23" s="46">
        <v>1.1226633199022391</v>
      </c>
      <c r="J23" s="46">
        <v>0.6372588305135054</v>
      </c>
      <c r="K23" s="25"/>
      <c r="L23" s="23" t="s">
        <v>12</v>
      </c>
    </row>
    <row r="24" spans="1:13" s="7" customFormat="1" ht="18" customHeight="1">
      <c r="A24" s="61" t="s">
        <v>16</v>
      </c>
      <c r="B24" s="62"/>
      <c r="C24" s="62"/>
      <c r="D24" s="63"/>
      <c r="E24" s="50">
        <v>9448</v>
      </c>
      <c r="F24" s="50">
        <v>4458</v>
      </c>
      <c r="G24" s="50">
        <v>4991</v>
      </c>
      <c r="H24" s="52">
        <v>1.5622984704423315</v>
      </c>
      <c r="I24" s="52">
        <v>1.2905840631106609</v>
      </c>
      <c r="J24" s="52">
        <v>1.9246119733924612</v>
      </c>
      <c r="K24" s="25"/>
      <c r="L24" s="23" t="s">
        <v>13</v>
      </c>
    </row>
    <row r="25" spans="1:13" s="7" customFormat="1" ht="18" customHeight="1">
      <c r="A25" s="61" t="s">
        <v>17</v>
      </c>
      <c r="B25" s="62"/>
      <c r="C25" s="62"/>
      <c r="D25" s="63"/>
      <c r="E25" s="50">
        <v>2796</v>
      </c>
      <c r="F25" s="50">
        <v>1546</v>
      </c>
      <c r="G25" s="50">
        <v>1250</v>
      </c>
      <c r="H25" s="52">
        <v>0.45419914910760267</v>
      </c>
      <c r="I25" s="52">
        <v>0.45476205884256288</v>
      </c>
      <c r="J25" s="52">
        <v>0.45350486701423276</v>
      </c>
      <c r="K25" s="25"/>
      <c r="L25" s="23" t="s">
        <v>14</v>
      </c>
    </row>
    <row r="26" spans="1:13" s="7" customFormat="1" ht="18" customHeight="1">
      <c r="A26" s="61" t="s">
        <v>18</v>
      </c>
      <c r="B26" s="62"/>
      <c r="C26" s="62"/>
      <c r="D26" s="63"/>
      <c r="E26" s="50">
        <v>6780</v>
      </c>
      <c r="F26" s="50">
        <v>4754</v>
      </c>
      <c r="G26" s="50">
        <v>2026</v>
      </c>
      <c r="H26" s="52">
        <v>1.1561127329277276</v>
      </c>
      <c r="I26" s="52">
        <v>1.43551650209862</v>
      </c>
      <c r="J26" s="52">
        <v>0.79364457571745317</v>
      </c>
      <c r="K26" s="25"/>
      <c r="L26" s="23" t="s">
        <v>15</v>
      </c>
    </row>
    <row r="27" spans="1:13" s="27" customFormat="1" ht="19.5" customHeight="1">
      <c r="A27" s="60">
        <v>2560</v>
      </c>
      <c r="B27" s="60"/>
      <c r="C27" s="60"/>
      <c r="D27" s="60"/>
      <c r="E27" s="51"/>
      <c r="F27" s="51"/>
      <c r="G27" s="51"/>
      <c r="H27" s="52"/>
      <c r="I27" s="52"/>
      <c r="J27" s="52"/>
      <c r="K27" s="40" t="s">
        <v>33</v>
      </c>
      <c r="L27" s="26"/>
    </row>
    <row r="28" spans="1:13" s="7" customFormat="1" ht="18.75" customHeight="1">
      <c r="A28" s="47" t="s">
        <v>11</v>
      </c>
      <c r="B28" s="48"/>
      <c r="C28" s="48"/>
      <c r="D28" s="49"/>
      <c r="E28" s="50">
        <v>4467</v>
      </c>
      <c r="F28" s="50">
        <v>3369</v>
      </c>
      <c r="G28" s="50">
        <v>1098</v>
      </c>
      <c r="H28" s="52">
        <v>0.75842467707102401</v>
      </c>
      <c r="I28" s="52">
        <v>0.99956979038407323</v>
      </c>
      <c r="J28" s="52">
        <v>0.43581978177257191</v>
      </c>
      <c r="K28" s="25"/>
      <c r="L28" s="23" t="s">
        <v>12</v>
      </c>
      <c r="M28" s="23"/>
    </row>
    <row r="29" spans="1:13" s="7" customFormat="1" ht="18.75" customHeight="1">
      <c r="A29" s="60" t="s">
        <v>37</v>
      </c>
      <c r="B29" s="60"/>
      <c r="C29" s="60"/>
      <c r="D29" s="61"/>
      <c r="E29" s="50">
        <v>3537</v>
      </c>
      <c r="F29" s="50">
        <v>1039</v>
      </c>
      <c r="G29" s="50">
        <v>2498</v>
      </c>
      <c r="H29" s="52">
        <v>0.60827229686852413</v>
      </c>
      <c r="I29" s="52">
        <v>0.31801319800683159</v>
      </c>
      <c r="J29" s="52">
        <v>0.98049990579664636</v>
      </c>
      <c r="K29" s="25"/>
      <c r="L29" s="23" t="s">
        <v>13</v>
      </c>
      <c r="M29" s="23"/>
    </row>
    <row r="30" spans="1:13" s="7" customFormat="1" ht="3" customHeight="1">
      <c r="A30" s="28"/>
      <c r="B30" s="28"/>
      <c r="C30" s="28"/>
      <c r="D30" s="28"/>
      <c r="E30" s="29"/>
      <c r="F30" s="29"/>
      <c r="G30" s="29"/>
      <c r="H30" s="29"/>
      <c r="I30" s="29"/>
      <c r="J30" s="30"/>
      <c r="K30" s="30"/>
      <c r="L30" s="31"/>
      <c r="M30" s="23"/>
    </row>
    <row r="31" spans="1:13" s="7" customFormat="1" ht="3" customHeight="1">
      <c r="A31" s="26"/>
      <c r="B31" s="26"/>
      <c r="C31" s="26"/>
      <c r="D31" s="26"/>
      <c r="E31" s="11"/>
      <c r="F31" s="11"/>
      <c r="G31" s="11"/>
      <c r="H31" s="11"/>
      <c r="I31" s="11"/>
      <c r="J31" s="11"/>
      <c r="K31" s="11"/>
      <c r="L31" s="23"/>
      <c r="M31" s="23"/>
    </row>
    <row r="32" spans="1:13" s="32" customFormat="1" ht="17.25" customHeight="1">
      <c r="B32" s="32" t="s">
        <v>8</v>
      </c>
      <c r="C32" s="32" t="s">
        <v>22</v>
      </c>
      <c r="L32" s="33"/>
      <c r="M32" s="33"/>
    </row>
    <row r="33" spans="2:13" s="34" customFormat="1" ht="17.25" customHeight="1">
      <c r="B33" s="32" t="s">
        <v>27</v>
      </c>
      <c r="C33" s="32" t="s">
        <v>23</v>
      </c>
      <c r="L33" s="35"/>
      <c r="M33" s="35"/>
    </row>
    <row r="34" spans="2:13" s="32" customFormat="1" ht="17.25" customHeight="1">
      <c r="B34" s="36" t="s">
        <v>6</v>
      </c>
      <c r="C34" s="37" t="s">
        <v>38</v>
      </c>
    </row>
    <row r="35" spans="2:13" s="34" customFormat="1" ht="17.25" customHeight="1">
      <c r="B35" s="36" t="s">
        <v>7</v>
      </c>
      <c r="C35" s="37" t="s">
        <v>39</v>
      </c>
    </row>
    <row r="36" spans="2:13" s="7" customFormat="1" ht="18.600000000000001" customHeight="1">
      <c r="L36" s="23"/>
    </row>
    <row r="37" spans="2:13" s="7" customFormat="1" ht="18.600000000000001" customHeight="1">
      <c r="L37" s="23"/>
    </row>
    <row r="38" spans="2:13" s="7" customFormat="1" ht="18.600000000000001" customHeight="1">
      <c r="L38" s="23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29:D29"/>
    <mergeCell ref="A17:D17"/>
    <mergeCell ref="A18:D18"/>
    <mergeCell ref="K16:L16"/>
    <mergeCell ref="A15:D15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2017-08-17T10:49:53Z</cp:lastPrinted>
  <dcterms:created xsi:type="dcterms:W3CDTF">2004-08-16T17:13:42Z</dcterms:created>
  <dcterms:modified xsi:type="dcterms:W3CDTF">2017-09-24T00:17:33Z</dcterms:modified>
</cp:coreProperties>
</file>