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7" sheetId="1" r:id="rId1"/>
  </sheets>
  <calcPr calcId="144525"/>
</workbook>
</file>

<file path=xl/calcChain.xml><?xml version="1.0" encoding="utf-8"?>
<calcChain xmlns="http://schemas.openxmlformats.org/spreadsheetml/2006/main">
  <c r="L34" i="1" l="1"/>
  <c r="K34" i="1"/>
  <c r="M32" i="1"/>
  <c r="L32" i="1"/>
  <c r="K32" i="1"/>
  <c r="M31" i="1"/>
  <c r="K31" i="1"/>
  <c r="M30" i="1"/>
  <c r="L30" i="1"/>
  <c r="K30" i="1"/>
  <c r="M27" i="1"/>
  <c r="L27" i="1"/>
  <c r="K27" i="1"/>
  <c r="M26" i="1"/>
  <c r="L26" i="1"/>
  <c r="K26" i="1"/>
  <c r="M24" i="1"/>
  <c r="K24" i="1"/>
  <c r="M23" i="1"/>
  <c r="L23" i="1"/>
  <c r="K23" i="1"/>
  <c r="L22" i="1"/>
  <c r="K22" i="1"/>
  <c r="M21" i="1"/>
  <c r="L21" i="1"/>
  <c r="K21" i="1"/>
  <c r="L20" i="1"/>
  <c r="J20" i="1"/>
  <c r="I20" i="1"/>
  <c r="H20" i="1"/>
  <c r="M13" i="1"/>
  <c r="L13" i="1"/>
  <c r="K13" i="1"/>
  <c r="M9" i="1"/>
  <c r="L9" i="1"/>
  <c r="K20" i="1" l="1"/>
  <c r="M20" i="1"/>
</calcChain>
</file>

<file path=xl/sharedStrings.xml><?xml version="1.0" encoding="utf-8"?>
<sst xmlns="http://schemas.openxmlformats.org/spreadsheetml/2006/main" count="58" uniqueCount="28">
  <si>
    <t>ระดับการศึกษาที่สำเร็จ</t>
  </si>
  <si>
    <t>Q1</t>
  </si>
  <si>
    <t>ชาย</t>
  </si>
  <si>
    <t>หญิง</t>
  </si>
  <si>
    <t>Q2</t>
  </si>
  <si>
    <t>Q3</t>
  </si>
  <si>
    <t>Q4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</si>
  <si>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</si>
  <si>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</si>
  <si>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</si>
  <si>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</si>
  <si>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</si>
  <si>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</si>
  <si>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</si>
  <si>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</si>
  <si>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</si>
  <si>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</si>
  <si>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</si>
  <si>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</si>
  <si>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</si>
  <si>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</si>
  <si>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</si>
  <si>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</si>
  <si>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</si>
  <si>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</si>
  <si>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หมายเหตุ : “0” มีข้อมูล แต่น้อยกว่า 1</t>
  </si>
  <si>
    <t>รวม</t>
  </si>
  <si>
    <t>ตารางที่ 7 จำนวนและร้อยละของผู้มีงานทำ จำแนกตามระดับการศึกษาที่สำเร็จ และเพศ   เฉลี่ยปี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</si>
</sst>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0.000000000000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i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65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right" vertical="center" indent="1"/>
    </xf>
    <xf numFmtId="3" fontId="3" fillId="0" borderId="0" xfId="0" applyNumberFormat="1" applyFont="1" applyFill="1" applyBorder="1" applyAlignment="1">
      <alignment horizontal="right" vertical="center" indent="1"/>
    </xf>
    <xf numFmtId="187" fontId="2" fillId="0" borderId="0" xfId="0" applyNumberFormat="1" applyFont="1" applyFill="1" applyBorder="1" applyAlignment="1">
      <alignment horizontal="right" vertical="center" indent="1"/>
    </xf>
    <xf numFmtId="188" fontId="3" fillId="0" borderId="0" xfId="0" applyNumberFormat="1" applyFont="1" applyFill="1" applyBorder="1" applyAlignment="1">
      <alignment horizontal="right" vertical="center" wrapText="1" indent="1"/>
    </xf>
    <xf numFmtId="187" fontId="3" fillId="0" borderId="0" xfId="0" applyNumberFormat="1" applyFont="1" applyFill="1" applyBorder="1" applyAlignment="1">
      <alignment horizontal="right" vertical="center" wrapText="1" indent="1"/>
    </xf>
    <xf numFmtId="0" fontId="3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0" borderId="0" xfId="0" applyFont="1" applyBorder="1"/>
    <xf numFmtId="0" fontId="3" fillId="3" borderId="3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right" vertical="center" wrapText="1" indent="1"/>
    </xf>
    <xf numFmtId="3" fontId="2" fillId="0" borderId="1" xfId="0" applyNumberFormat="1" applyFont="1" applyBorder="1" applyAlignment="1">
      <alignment horizontal="right" indent="1"/>
    </xf>
    <xf numFmtId="3" fontId="2" fillId="0" borderId="4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0" fontId="3" fillId="0" borderId="3" xfId="0" applyFont="1" applyBorder="1" applyAlignment="1">
      <alignment vertical="top" wrapText="1"/>
    </xf>
    <xf numFmtId="3" fontId="3" fillId="0" borderId="3" xfId="0" applyNumberFormat="1" applyFont="1" applyBorder="1" applyAlignment="1">
      <alignment horizontal="right" vertical="center" wrapText="1" indent="1"/>
    </xf>
    <xf numFmtId="3" fontId="3" fillId="0" borderId="3" xfId="0" applyNumberFormat="1" applyFont="1" applyBorder="1" applyAlignment="1">
      <alignment horizontal="right" indent="1"/>
    </xf>
    <xf numFmtId="3" fontId="3" fillId="0" borderId="5" xfId="0" applyNumberFormat="1" applyFont="1" applyBorder="1" applyAlignment="1">
      <alignment horizontal="right" indent="1"/>
    </xf>
    <xf numFmtId="3" fontId="3" fillId="0" borderId="0" xfId="0" applyNumberFormat="1" applyFont="1" applyBorder="1" applyAlignment="1">
      <alignment horizontal="right" indent="1"/>
    </xf>
    <xf numFmtId="3" fontId="3" fillId="0" borderId="5" xfId="0" applyNumberFormat="1" applyFont="1" applyBorder="1" applyAlignment="1">
      <alignment horizontal="right" vertical="center" wrapText="1" indent="1"/>
    </xf>
    <xf numFmtId="3" fontId="3" fillId="0" borderId="6" xfId="0" applyNumberFormat="1" applyFont="1" applyBorder="1" applyAlignment="1">
      <alignment horizontal="right" vertical="center" wrapText="1" indent="1"/>
    </xf>
    <xf numFmtId="3" fontId="3" fillId="0" borderId="6" xfId="1" applyNumberFormat="1" applyFont="1" applyBorder="1" applyAlignment="1">
      <alignment horizontal="right" indent="1"/>
    </xf>
    <xf numFmtId="3" fontId="3" fillId="0" borderId="6" xfId="0" applyNumberFormat="1" applyFont="1" applyBorder="1" applyAlignment="1">
      <alignment horizontal="right" indent="1"/>
    </xf>
    <xf numFmtId="3" fontId="3" fillId="0" borderId="7" xfId="0" applyNumberFormat="1" applyFont="1" applyBorder="1" applyAlignment="1">
      <alignment horizontal="right" indent="1"/>
    </xf>
    <xf numFmtId="0" fontId="3" fillId="0" borderId="0" xfId="0" applyFont="1" applyBorder="1" applyAlignment="1">
      <alignment horizontal="center"/>
    </xf>
    <xf numFmtId="187" fontId="2" fillId="0" borderId="1" xfId="0" applyNumberFormat="1" applyFont="1" applyBorder="1" applyAlignment="1">
      <alignment horizontal="right" vertical="center" wrapText="1" indent="1"/>
    </xf>
    <xf numFmtId="187" fontId="2" fillId="0" borderId="4" xfId="0" applyNumberFormat="1" applyFont="1" applyBorder="1" applyAlignment="1">
      <alignment horizontal="right" vertical="center" wrapText="1" indent="1"/>
    </xf>
    <xf numFmtId="187" fontId="2" fillId="0" borderId="1" xfId="0" applyNumberFormat="1" applyFont="1" applyBorder="1" applyAlignment="1">
      <alignment horizontal="right" wrapText="1" indent="1"/>
    </xf>
    <xf numFmtId="187" fontId="2" fillId="0" borderId="1" xfId="0" applyNumberFormat="1" applyFont="1" applyBorder="1" applyAlignment="1">
      <alignment horizontal="right" indent="1"/>
    </xf>
    <xf numFmtId="187" fontId="3" fillId="0" borderId="0" xfId="0" applyNumberFormat="1" applyFont="1" applyBorder="1" applyAlignment="1">
      <alignment horizontal="right" indent="1"/>
    </xf>
    <xf numFmtId="187" fontId="3" fillId="0" borderId="3" xfId="0" applyNumberFormat="1" applyFont="1" applyBorder="1" applyAlignment="1">
      <alignment horizontal="right" vertical="center" wrapText="1" indent="1"/>
    </xf>
    <xf numFmtId="187" fontId="3" fillId="0" borderId="3" xfId="0" applyNumberFormat="1" applyFont="1" applyBorder="1" applyAlignment="1">
      <alignment horizontal="right" wrapText="1" indent="1"/>
    </xf>
    <xf numFmtId="187" fontId="3" fillId="0" borderId="3" xfId="0" applyNumberFormat="1" applyFont="1" applyBorder="1" applyAlignment="1">
      <alignment horizontal="right" indent="1"/>
    </xf>
    <xf numFmtId="0" fontId="3" fillId="0" borderId="6" xfId="0" applyFont="1" applyBorder="1" applyAlignment="1">
      <alignment vertical="top" wrapText="1"/>
    </xf>
    <xf numFmtId="187" fontId="3" fillId="0" borderId="6" xfId="0" applyNumberFormat="1" applyFont="1" applyBorder="1" applyAlignment="1">
      <alignment horizontal="right" vertical="center" wrapText="1" indent="1"/>
    </xf>
    <xf numFmtId="187" fontId="3" fillId="0" borderId="6" xfId="0" applyNumberFormat="1" applyFont="1" applyBorder="1" applyAlignment="1">
      <alignment horizontal="right" wrapText="1" indent="1"/>
    </xf>
    <xf numFmtId="187" fontId="3" fillId="0" borderId="6" xfId="0" applyNumberFormat="1" applyFont="1" applyBorder="1" applyAlignment="1">
      <alignment horizontal="right" indent="1"/>
    </xf>
    <xf numFmtId="0" fontId="5" fillId="0" borderId="0" xfId="0" applyFont="1"/>
    <xf numFmtId="0" fontId="2" fillId="0" borderId="0" xfId="0" applyFont="1"/>
    <xf numFmtId="0" fontId="3" fillId="0" borderId="0" xfId="0" applyFont="1"/>
    <xf numFmtId="2" fontId="2" fillId="0" borderId="0" xfId="0" applyNumberFormat="1" applyFont="1"/>
    <xf numFmtId="187" fontId="2" fillId="0" borderId="0" xfId="0" applyNumberFormat="1" applyFont="1"/>
    <xf numFmtId="3" fontId="3" fillId="0" borderId="0" xfId="0" applyNumberFormat="1" applyFont="1" applyAlignment="1">
      <alignment horizontal="right" indent="1"/>
    </xf>
    <xf numFmtId="187" fontId="3" fillId="0" borderId="0" xfId="0" applyNumberFormat="1" applyFont="1" applyAlignment="1">
      <alignment horizontal="right" indent="1"/>
    </xf>
    <xf numFmtId="3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187" fontId="2" fillId="0" borderId="1" xfId="0" applyNumberFormat="1" applyFont="1" applyBorder="1" applyAlignment="1">
      <alignment horizontal="right" vertical="center"/>
    </xf>
    <xf numFmtId="187" fontId="3" fillId="0" borderId="3" xfId="0" applyNumberFormat="1" applyFont="1" applyBorder="1" applyAlignment="1">
      <alignment horizontal="right" vertical="center"/>
    </xf>
    <xf numFmtId="187" fontId="3" fillId="0" borderId="6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87" fontId="3" fillId="3" borderId="2" xfId="0" applyNumberFormat="1" applyFont="1" applyFill="1" applyBorder="1" applyAlignment="1">
      <alignment horizontal="center" wrapText="1"/>
    </xf>
    <xf numFmtId="187" fontId="3" fillId="3" borderId="1" xfId="0" applyNumberFormat="1" applyFont="1" applyFill="1" applyBorder="1" applyAlignment="1">
      <alignment horizontal="center" wrapText="1"/>
    </xf>
    <xf numFmtId="187" fontId="3" fillId="3" borderId="6" xfId="0" applyNumberFormat="1" applyFont="1" applyFill="1" applyBorder="1" applyAlignment="1">
      <alignment horizontal="center" wrapText="1"/>
    </xf>
    <xf numFmtId="187" fontId="2" fillId="3" borderId="2" xfId="0" applyNumberFormat="1" applyFont="1" applyFill="1" applyBorder="1" applyAlignment="1">
      <alignment horizontal="center" wrapText="1"/>
    </xf>
  </cellXfs>
  <cellStyles count="4">
    <cellStyle name="Comma" xfId="1" builtinId="3"/>
    <cellStyle name="Normal" xfId="0" builtinId="0"/>
    <cellStyle name="ปกติ 2" xfId="2"/>
    <cellStyle name="ปกติ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abSelected="1" zoomScale="106" zoomScaleNormal="106" workbookViewId="0">
      <selection sqref="A1:S1"/>
    </sheetView>
  </sheetViews>
  <sheetFormatPr defaultRowHeight="24" x14ac:dyDescent="0.55000000000000004"/>
  <cols>
    <col min="1" max="1" width="35.625" style="44" customWidth="1"/>
    <col min="2" max="13" width="9.625" style="44" hidden="1" customWidth="1"/>
    <col min="14" max="14" width="0" style="44" hidden="1" customWidth="1"/>
    <col min="15" max="17" width="13.75" style="44" customWidth="1"/>
    <col min="18" max="18" width="9" style="44"/>
    <col min="19" max="19" width="18" style="44" bestFit="1" customWidth="1"/>
    <col min="20" max="16384" width="9" style="44"/>
  </cols>
  <sheetData>
    <row r="1" spans="1:21" x14ac:dyDescent="0.55000000000000004">
      <c r="A1" s="57" t="s">
        <v>27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21" x14ac:dyDescent="0.55000000000000004">
      <c r="A2" s="8" t="s">
        <v>0</v>
      </c>
      <c r="B2" s="9" t="s">
        <v>1</v>
      </c>
      <c r="C2" s="10" t="s">
        <v>2</v>
      </c>
      <c r="D2" s="10" t="s">
        <v>3</v>
      </c>
      <c r="E2" s="9" t="s">
        <v>4</v>
      </c>
      <c r="F2" s="10" t="s">
        <v>2</v>
      </c>
      <c r="G2" s="10" t="s">
        <v>3</v>
      </c>
      <c r="H2" s="9" t="s">
        <v>5</v>
      </c>
      <c r="I2" s="10" t="s">
        <v>2</v>
      </c>
      <c r="J2" s="10" t="s">
        <v>3</v>
      </c>
      <c r="K2" s="9" t="s">
        <v>6</v>
      </c>
      <c r="L2" s="10" t="s">
        <v>2</v>
      </c>
      <c r="M2" s="10" t="s">
        <v>3</v>
      </c>
      <c r="N2" s="11"/>
      <c r="O2" s="9" t="s">
        <v>26</v>
      </c>
      <c r="P2" s="10" t="s">
        <v>2</v>
      </c>
      <c r="Q2" s="10" t="s">
        <v>3</v>
      </c>
      <c r="S2" s="1"/>
      <c r="T2" s="7"/>
      <c r="U2" s="7"/>
    </row>
    <row r="3" spans="1:21" x14ac:dyDescent="0.55000000000000004">
      <c r="A3" s="12"/>
      <c r="B3" s="59" t="s">
        <v>7</v>
      </c>
      <c r="C3" s="59"/>
      <c r="D3" s="59"/>
      <c r="E3" s="59" t="s">
        <v>7</v>
      </c>
      <c r="F3" s="59"/>
      <c r="G3" s="59"/>
      <c r="H3" s="60" t="s">
        <v>7</v>
      </c>
      <c r="I3" s="60"/>
      <c r="J3" s="60"/>
      <c r="K3" s="59" t="s">
        <v>7</v>
      </c>
      <c r="L3" s="59"/>
      <c r="M3" s="59"/>
      <c r="N3" s="13"/>
      <c r="O3" s="59" t="s">
        <v>7</v>
      </c>
      <c r="P3" s="59"/>
      <c r="Q3" s="59"/>
      <c r="S3" s="58"/>
      <c r="T3" s="58"/>
      <c r="U3" s="58"/>
    </row>
    <row r="4" spans="1:21" x14ac:dyDescent="0.55000000000000004">
      <c r="A4" s="14" t="s">
        <v>8</v>
      </c>
      <c r="B4" s="15">
        <v>829078</v>
      </c>
      <c r="C4" s="15">
        <v>479169</v>
      </c>
      <c r="D4" s="15">
        <v>349909</v>
      </c>
      <c r="E4" s="15">
        <v>876268</v>
      </c>
      <c r="F4" s="15">
        <v>500698</v>
      </c>
      <c r="G4" s="15">
        <v>375570</v>
      </c>
      <c r="H4" s="16">
        <v>883829</v>
      </c>
      <c r="I4" s="16">
        <v>500916</v>
      </c>
      <c r="J4" s="16">
        <v>382913</v>
      </c>
      <c r="K4" s="16">
        <v>848393</v>
      </c>
      <c r="L4" s="17">
        <v>480162</v>
      </c>
      <c r="M4" s="16">
        <v>368231</v>
      </c>
      <c r="N4" s="18"/>
      <c r="O4" s="53">
        <v>851990</v>
      </c>
      <c r="P4" s="53">
        <v>478031</v>
      </c>
      <c r="Q4" s="53">
        <v>373959</v>
      </c>
      <c r="R4" s="47"/>
      <c r="S4" s="2"/>
      <c r="T4" s="2"/>
      <c r="U4" s="2"/>
    </row>
    <row r="5" spans="1:21" x14ac:dyDescent="0.55000000000000004">
      <c r="A5" s="19" t="s">
        <v>9</v>
      </c>
      <c r="B5" s="20">
        <v>10468</v>
      </c>
      <c r="C5" s="20">
        <v>6270</v>
      </c>
      <c r="D5" s="20">
        <v>4198</v>
      </c>
      <c r="E5" s="20">
        <v>10450</v>
      </c>
      <c r="F5" s="20">
        <v>4206</v>
      </c>
      <c r="G5" s="20">
        <v>6244</v>
      </c>
      <c r="H5" s="21">
        <v>9368</v>
      </c>
      <c r="I5" s="21">
        <v>4069</v>
      </c>
      <c r="J5" s="21">
        <v>5299</v>
      </c>
      <c r="K5" s="21">
        <v>8960</v>
      </c>
      <c r="L5" s="22">
        <v>5509</v>
      </c>
      <c r="M5" s="21">
        <v>3451</v>
      </c>
      <c r="N5" s="18"/>
      <c r="O5" s="49">
        <v>8148</v>
      </c>
      <c r="P5" s="49">
        <v>4691</v>
      </c>
      <c r="Q5" s="49">
        <v>3457</v>
      </c>
      <c r="R5" s="47"/>
      <c r="S5" s="3"/>
      <c r="T5" s="2"/>
      <c r="U5" s="3"/>
    </row>
    <row r="6" spans="1:21" x14ac:dyDescent="0.55000000000000004">
      <c r="A6" s="19" t="s">
        <v>10</v>
      </c>
      <c r="B6" s="20">
        <v>149321</v>
      </c>
      <c r="C6" s="20">
        <v>82025</v>
      </c>
      <c r="D6" s="20">
        <v>67296</v>
      </c>
      <c r="E6" s="20">
        <v>170760</v>
      </c>
      <c r="F6" s="20">
        <v>88938</v>
      </c>
      <c r="G6" s="20">
        <v>81822</v>
      </c>
      <c r="H6" s="21">
        <v>169687</v>
      </c>
      <c r="I6" s="21">
        <v>86693</v>
      </c>
      <c r="J6" s="21">
        <v>82994</v>
      </c>
      <c r="K6" s="21">
        <v>164851</v>
      </c>
      <c r="L6" s="22">
        <v>83477</v>
      </c>
      <c r="M6" s="21">
        <v>81374</v>
      </c>
      <c r="N6" s="18"/>
      <c r="O6" s="49">
        <v>153728</v>
      </c>
      <c r="P6" s="49">
        <v>80019</v>
      </c>
      <c r="Q6" s="49">
        <v>73709</v>
      </c>
      <c r="R6" s="47"/>
      <c r="S6" s="3"/>
      <c r="T6" s="3"/>
      <c r="U6" s="3"/>
    </row>
    <row r="7" spans="1:21" x14ac:dyDescent="0.55000000000000004">
      <c r="A7" s="19" t="s">
        <v>11</v>
      </c>
      <c r="B7" s="20">
        <v>235100</v>
      </c>
      <c r="C7" s="20">
        <v>147142</v>
      </c>
      <c r="D7" s="20">
        <v>87958</v>
      </c>
      <c r="E7" s="20">
        <v>225320</v>
      </c>
      <c r="F7" s="20">
        <v>138000</v>
      </c>
      <c r="G7" s="20">
        <v>87320</v>
      </c>
      <c r="H7" s="21">
        <v>226483</v>
      </c>
      <c r="I7" s="21">
        <v>139693</v>
      </c>
      <c r="J7" s="21">
        <v>86790</v>
      </c>
      <c r="K7" s="21">
        <v>221715</v>
      </c>
      <c r="L7" s="22">
        <v>136468</v>
      </c>
      <c r="M7" s="21">
        <v>85247</v>
      </c>
      <c r="N7" s="23"/>
      <c r="O7" s="49">
        <v>239316</v>
      </c>
      <c r="P7" s="49">
        <v>148949</v>
      </c>
      <c r="Q7" s="49">
        <v>90367</v>
      </c>
      <c r="R7" s="47"/>
      <c r="S7" s="3"/>
      <c r="T7" s="3"/>
      <c r="U7" s="3"/>
    </row>
    <row r="8" spans="1:21" x14ac:dyDescent="0.55000000000000004">
      <c r="A8" s="19" t="s">
        <v>12</v>
      </c>
      <c r="B8" s="20">
        <v>147641</v>
      </c>
      <c r="C8" s="20">
        <v>99603</v>
      </c>
      <c r="D8" s="20">
        <v>48038</v>
      </c>
      <c r="E8" s="20">
        <v>158237</v>
      </c>
      <c r="F8" s="20">
        <v>104257</v>
      </c>
      <c r="G8" s="20">
        <v>53980</v>
      </c>
      <c r="H8" s="21">
        <v>164948</v>
      </c>
      <c r="I8" s="21">
        <v>104806</v>
      </c>
      <c r="J8" s="21">
        <v>60142</v>
      </c>
      <c r="K8" s="21">
        <v>159651</v>
      </c>
      <c r="L8" s="22">
        <v>108154</v>
      </c>
      <c r="M8" s="21">
        <v>51497</v>
      </c>
      <c r="N8" s="23"/>
      <c r="O8" s="49">
        <v>148654</v>
      </c>
      <c r="P8" s="49">
        <v>92480</v>
      </c>
      <c r="Q8" s="49">
        <v>56174</v>
      </c>
      <c r="R8" s="47"/>
      <c r="S8" s="3"/>
      <c r="T8" s="3"/>
      <c r="U8" s="3"/>
    </row>
    <row r="9" spans="1:21" x14ac:dyDescent="0.55000000000000004">
      <c r="A9" s="19" t="s">
        <v>13</v>
      </c>
      <c r="B9" s="20">
        <v>115700</v>
      </c>
      <c r="C9" s="20">
        <v>66725</v>
      </c>
      <c r="D9" s="20">
        <v>48975</v>
      </c>
      <c r="E9" s="20">
        <v>152190</v>
      </c>
      <c r="F9" s="20">
        <v>90917</v>
      </c>
      <c r="G9" s="20">
        <v>61273</v>
      </c>
      <c r="H9" s="21">
        <v>144812</v>
      </c>
      <c r="I9" s="21">
        <v>89475</v>
      </c>
      <c r="J9" s="21">
        <v>55337</v>
      </c>
      <c r="K9" s="21">
        <v>136829</v>
      </c>
      <c r="L9" s="22">
        <f>SUM(L10:L11)</f>
        <v>82350</v>
      </c>
      <c r="M9" s="21">
        <f>SUM(M10:M11)</f>
        <v>54479</v>
      </c>
      <c r="N9" s="23"/>
      <c r="O9" s="49">
        <v>135369</v>
      </c>
      <c r="P9" s="49">
        <v>79742</v>
      </c>
      <c r="Q9" s="49">
        <v>55627</v>
      </c>
      <c r="R9" s="47"/>
      <c r="S9" s="3"/>
      <c r="T9" s="3"/>
      <c r="U9" s="3"/>
    </row>
    <row r="10" spans="1:21" x14ac:dyDescent="0.55000000000000004">
      <c r="A10" s="19" t="s">
        <v>14</v>
      </c>
      <c r="B10" s="20">
        <v>82054</v>
      </c>
      <c r="C10" s="20">
        <v>47071</v>
      </c>
      <c r="D10" s="20">
        <v>34983</v>
      </c>
      <c r="E10" s="20">
        <v>105833</v>
      </c>
      <c r="F10" s="20">
        <v>65119</v>
      </c>
      <c r="G10" s="20">
        <v>40714</v>
      </c>
      <c r="H10" s="21">
        <v>108596</v>
      </c>
      <c r="I10" s="21">
        <v>63557</v>
      </c>
      <c r="J10" s="21">
        <v>45039</v>
      </c>
      <c r="K10" s="21">
        <v>100774</v>
      </c>
      <c r="L10" s="22">
        <v>62807</v>
      </c>
      <c r="M10" s="21">
        <v>37967</v>
      </c>
      <c r="N10" s="23"/>
      <c r="O10" s="49">
        <v>106326</v>
      </c>
      <c r="P10" s="49">
        <v>61229</v>
      </c>
      <c r="Q10" s="49">
        <v>45097</v>
      </c>
      <c r="R10" s="47"/>
      <c r="S10" s="3"/>
      <c r="T10" s="3"/>
      <c r="U10" s="3"/>
    </row>
    <row r="11" spans="1:21" x14ac:dyDescent="0.55000000000000004">
      <c r="A11" s="19" t="s">
        <v>15</v>
      </c>
      <c r="B11" s="20">
        <v>33646</v>
      </c>
      <c r="C11" s="20">
        <v>19654</v>
      </c>
      <c r="D11" s="20">
        <v>13992</v>
      </c>
      <c r="E11" s="20">
        <v>46357</v>
      </c>
      <c r="F11" s="20">
        <v>25798</v>
      </c>
      <c r="G11" s="20">
        <v>20559</v>
      </c>
      <c r="H11" s="21">
        <v>36216</v>
      </c>
      <c r="I11" s="21">
        <v>25918</v>
      </c>
      <c r="J11" s="21">
        <v>10298</v>
      </c>
      <c r="K11" s="21">
        <v>36055</v>
      </c>
      <c r="L11" s="22">
        <v>19543</v>
      </c>
      <c r="M11" s="21">
        <v>16512</v>
      </c>
      <c r="N11" s="23"/>
      <c r="O11" s="49">
        <v>29043</v>
      </c>
      <c r="P11" s="49">
        <v>18513</v>
      </c>
      <c r="Q11" s="49">
        <v>10530</v>
      </c>
      <c r="R11" s="47"/>
      <c r="S11" s="3"/>
      <c r="T11" s="3"/>
      <c r="U11" s="3"/>
    </row>
    <row r="12" spans="1:21" x14ac:dyDescent="0.55000000000000004">
      <c r="A12" s="19" t="s">
        <v>16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4">
        <v>0</v>
      </c>
      <c r="M12" s="20">
        <v>0</v>
      </c>
      <c r="N12" s="23"/>
      <c r="O12" s="50">
        <v>0</v>
      </c>
      <c r="P12" s="50">
        <v>0</v>
      </c>
      <c r="Q12" s="50">
        <v>0</v>
      </c>
      <c r="R12" s="23"/>
      <c r="S12" s="3"/>
      <c r="T12" s="3"/>
      <c r="U12" s="3"/>
    </row>
    <row r="13" spans="1:21" x14ac:dyDescent="0.55000000000000004">
      <c r="A13" s="19" t="s">
        <v>17</v>
      </c>
      <c r="B13" s="20">
        <v>170080</v>
      </c>
      <c r="C13" s="20">
        <v>77404</v>
      </c>
      <c r="D13" s="20">
        <v>92676</v>
      </c>
      <c r="E13" s="20">
        <v>156370</v>
      </c>
      <c r="F13" s="20">
        <v>72072</v>
      </c>
      <c r="G13" s="20">
        <v>84298</v>
      </c>
      <c r="H13" s="21">
        <v>164371</v>
      </c>
      <c r="I13" s="21">
        <v>74370</v>
      </c>
      <c r="J13" s="21">
        <v>90001</v>
      </c>
      <c r="K13" s="21">
        <f>SUM(K14:K16)</f>
        <v>154860</v>
      </c>
      <c r="L13" s="22">
        <f>SUM(L14:L16)</f>
        <v>63330</v>
      </c>
      <c r="M13" s="21">
        <f>SUM(M14:M16)</f>
        <v>91530</v>
      </c>
      <c r="N13" s="23"/>
      <c r="O13" s="49">
        <v>165061</v>
      </c>
      <c r="P13" s="49">
        <v>71528</v>
      </c>
      <c r="Q13" s="49">
        <v>93533</v>
      </c>
      <c r="R13" s="47"/>
      <c r="S13" s="3"/>
      <c r="T13" s="3"/>
      <c r="U13" s="3"/>
    </row>
    <row r="14" spans="1:21" x14ac:dyDescent="0.55000000000000004">
      <c r="A14" s="19" t="s">
        <v>18</v>
      </c>
      <c r="B14" s="20">
        <v>97519</v>
      </c>
      <c r="C14" s="20">
        <v>46837</v>
      </c>
      <c r="D14" s="20">
        <v>50682</v>
      </c>
      <c r="E14" s="20">
        <v>91334</v>
      </c>
      <c r="F14" s="20">
        <v>42002</v>
      </c>
      <c r="G14" s="20">
        <v>49331</v>
      </c>
      <c r="H14" s="21">
        <v>91496</v>
      </c>
      <c r="I14" s="21">
        <v>38434</v>
      </c>
      <c r="J14" s="21">
        <v>53062</v>
      </c>
      <c r="K14" s="21">
        <v>90108</v>
      </c>
      <c r="L14" s="22">
        <v>37125</v>
      </c>
      <c r="M14" s="21">
        <v>52983</v>
      </c>
      <c r="N14" s="23"/>
      <c r="O14" s="49">
        <v>98931</v>
      </c>
      <c r="P14" s="49">
        <v>38480</v>
      </c>
      <c r="Q14" s="49">
        <v>60451</v>
      </c>
      <c r="R14" s="47"/>
      <c r="S14" s="3"/>
      <c r="T14" s="3"/>
      <c r="U14" s="3"/>
    </row>
    <row r="15" spans="1:21" x14ac:dyDescent="0.55000000000000004">
      <c r="A15" s="19" t="s">
        <v>19</v>
      </c>
      <c r="B15" s="20">
        <v>47463</v>
      </c>
      <c r="C15" s="20">
        <v>25356</v>
      </c>
      <c r="D15" s="20">
        <v>22107</v>
      </c>
      <c r="E15" s="20">
        <v>45893</v>
      </c>
      <c r="F15" s="20">
        <v>24889</v>
      </c>
      <c r="G15" s="20">
        <v>21005</v>
      </c>
      <c r="H15" s="21">
        <v>55613</v>
      </c>
      <c r="I15" s="21">
        <v>29802</v>
      </c>
      <c r="J15" s="21">
        <v>25811</v>
      </c>
      <c r="K15" s="21">
        <v>44807</v>
      </c>
      <c r="L15" s="22">
        <v>21446</v>
      </c>
      <c r="M15" s="21">
        <v>23361</v>
      </c>
      <c r="N15" s="23"/>
      <c r="O15" s="49">
        <v>44083</v>
      </c>
      <c r="P15" s="49">
        <v>24755</v>
      </c>
      <c r="Q15" s="49">
        <v>19328</v>
      </c>
      <c r="R15" s="47"/>
      <c r="S15" s="3"/>
      <c r="T15" s="3"/>
      <c r="U15" s="3"/>
    </row>
    <row r="16" spans="1:21" x14ac:dyDescent="0.55000000000000004">
      <c r="A16" s="19" t="s">
        <v>20</v>
      </c>
      <c r="B16" s="20">
        <v>25098</v>
      </c>
      <c r="C16" s="20">
        <v>5211</v>
      </c>
      <c r="D16" s="20">
        <v>19887</v>
      </c>
      <c r="E16" s="20">
        <v>19143</v>
      </c>
      <c r="F16" s="20">
        <v>5181</v>
      </c>
      <c r="G16" s="20">
        <v>13962</v>
      </c>
      <c r="H16" s="21">
        <v>17262</v>
      </c>
      <c r="I16" s="21">
        <v>6134</v>
      </c>
      <c r="J16" s="21">
        <v>11128</v>
      </c>
      <c r="K16" s="21">
        <v>19945</v>
      </c>
      <c r="L16" s="22">
        <v>4759</v>
      </c>
      <c r="M16" s="21">
        <v>15186</v>
      </c>
      <c r="N16" s="23"/>
      <c r="O16" s="49">
        <v>22046</v>
      </c>
      <c r="P16" s="49">
        <v>8293</v>
      </c>
      <c r="Q16" s="49">
        <v>13753</v>
      </c>
      <c r="R16" s="47"/>
      <c r="S16" s="3"/>
      <c r="T16" s="3"/>
      <c r="U16" s="3"/>
    </row>
    <row r="17" spans="1:21" x14ac:dyDescent="0.55000000000000004">
      <c r="A17" s="19" t="s">
        <v>21</v>
      </c>
      <c r="B17" s="20">
        <v>626</v>
      </c>
      <c r="C17" s="20">
        <v>0</v>
      </c>
      <c r="D17" s="20">
        <v>626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4">
        <v>0</v>
      </c>
      <c r="M17" s="20">
        <v>0</v>
      </c>
      <c r="N17" s="23"/>
      <c r="O17" s="50">
        <v>62</v>
      </c>
      <c r="P17" s="50">
        <v>62</v>
      </c>
      <c r="Q17" s="50">
        <v>0</v>
      </c>
      <c r="R17" s="47"/>
      <c r="S17" s="3"/>
      <c r="T17" s="3"/>
      <c r="U17" s="3"/>
    </row>
    <row r="18" spans="1:21" x14ac:dyDescent="0.55000000000000004">
      <c r="A18" s="19" t="s">
        <v>22</v>
      </c>
      <c r="B18" s="25">
        <v>142</v>
      </c>
      <c r="C18" s="25">
        <v>0</v>
      </c>
      <c r="D18" s="25">
        <v>142</v>
      </c>
      <c r="E18" s="25">
        <v>2941</v>
      </c>
      <c r="F18" s="25">
        <v>2309</v>
      </c>
      <c r="G18" s="25">
        <v>633</v>
      </c>
      <c r="H18" s="26">
        <v>4160</v>
      </c>
      <c r="I18" s="26">
        <v>1810</v>
      </c>
      <c r="J18" s="26">
        <v>2350</v>
      </c>
      <c r="K18" s="27">
        <v>1527</v>
      </c>
      <c r="L18" s="28">
        <v>874</v>
      </c>
      <c r="M18" s="27">
        <v>653</v>
      </c>
      <c r="N18" s="23"/>
      <c r="O18" s="51">
        <v>1652</v>
      </c>
      <c r="P18" s="52">
        <v>560</v>
      </c>
      <c r="Q18" s="51">
        <v>1092</v>
      </c>
      <c r="R18" s="47"/>
      <c r="S18" s="3"/>
      <c r="T18" s="3"/>
      <c r="U18" s="3"/>
    </row>
    <row r="19" spans="1:21" x14ac:dyDescent="0.55000000000000004">
      <c r="A19" s="12"/>
      <c r="B19" s="61" t="s">
        <v>23</v>
      </c>
      <c r="C19" s="61"/>
      <c r="D19" s="61"/>
      <c r="E19" s="61" t="s">
        <v>23</v>
      </c>
      <c r="F19" s="61"/>
      <c r="G19" s="62"/>
      <c r="H19" s="61" t="s">
        <v>23</v>
      </c>
      <c r="I19" s="61"/>
      <c r="J19" s="63"/>
      <c r="K19" s="61" t="s">
        <v>23</v>
      </c>
      <c r="L19" s="61"/>
      <c r="M19" s="61"/>
      <c r="N19" s="29"/>
      <c r="O19" s="64" t="s">
        <v>23</v>
      </c>
      <c r="P19" s="64"/>
      <c r="Q19" s="64"/>
      <c r="S19" s="58"/>
      <c r="T19" s="58"/>
      <c r="U19" s="58"/>
    </row>
    <row r="20" spans="1:21" x14ac:dyDescent="0.55000000000000004">
      <c r="A20" s="14" t="s">
        <v>8</v>
      </c>
      <c r="B20" s="30">
        <v>100</v>
      </c>
      <c r="C20" s="30">
        <v>100</v>
      </c>
      <c r="D20" s="30">
        <v>100</v>
      </c>
      <c r="E20" s="30">
        <v>100</v>
      </c>
      <c r="F20" s="31">
        <v>100</v>
      </c>
      <c r="G20" s="30">
        <v>100</v>
      </c>
      <c r="H20" s="32">
        <f t="shared" ref="H20:M20" si="0">H21+H22+H23+H24+H25+H29+H34</f>
        <v>100.00000000000001</v>
      </c>
      <c r="I20" s="32">
        <f t="shared" si="0"/>
        <v>100.00000000000001</v>
      </c>
      <c r="J20" s="32">
        <f t="shared" si="0"/>
        <v>100</v>
      </c>
      <c r="K20" s="33">
        <f t="shared" si="0"/>
        <v>100.01864607558055</v>
      </c>
      <c r="L20" s="33">
        <f t="shared" si="0"/>
        <v>100.03575834822414</v>
      </c>
      <c r="M20" s="33">
        <f t="shared" si="0"/>
        <v>99.972568577876373</v>
      </c>
      <c r="N20" s="34"/>
      <c r="O20" s="54">
        <v>100</v>
      </c>
      <c r="P20" s="54">
        <v>100</v>
      </c>
      <c r="Q20" s="54">
        <v>100</v>
      </c>
      <c r="R20" s="48"/>
      <c r="S20" s="4"/>
      <c r="T20" s="4"/>
      <c r="U20" s="4"/>
    </row>
    <row r="21" spans="1:21" x14ac:dyDescent="0.55000000000000004">
      <c r="A21" s="19" t="s">
        <v>9</v>
      </c>
      <c r="B21" s="35">
        <v>1.3</v>
      </c>
      <c r="C21" s="35">
        <v>1.3</v>
      </c>
      <c r="D21" s="35">
        <v>1.2</v>
      </c>
      <c r="E21" s="35">
        <v>1.2</v>
      </c>
      <c r="F21" s="35">
        <v>0.8</v>
      </c>
      <c r="G21" s="35">
        <v>1.7</v>
      </c>
      <c r="H21" s="36">
        <v>1.1000000000000001</v>
      </c>
      <c r="I21" s="36">
        <v>0.8</v>
      </c>
      <c r="J21" s="36">
        <v>1.3</v>
      </c>
      <c r="K21" s="37">
        <f>K5*100/K4</f>
        <v>1.0561143243756137</v>
      </c>
      <c r="L21" s="37">
        <f>L5*100/L4</f>
        <v>1.1473211124578788</v>
      </c>
      <c r="M21" s="37">
        <f>M5*100/M4</f>
        <v>0.93718345277828319</v>
      </c>
      <c r="N21" s="34"/>
      <c r="O21" s="55">
        <v>1</v>
      </c>
      <c r="P21" s="55">
        <v>1</v>
      </c>
      <c r="Q21" s="55">
        <v>0.9</v>
      </c>
      <c r="R21" s="48"/>
      <c r="S21" s="5"/>
      <c r="T21" s="6"/>
      <c r="U21" s="6"/>
    </row>
    <row r="22" spans="1:21" x14ac:dyDescent="0.55000000000000004">
      <c r="A22" s="19" t="s">
        <v>10</v>
      </c>
      <c r="B22" s="35">
        <v>18</v>
      </c>
      <c r="C22" s="35">
        <v>17.100000000000001</v>
      </c>
      <c r="D22" s="35">
        <v>19.2</v>
      </c>
      <c r="E22" s="35">
        <v>19.5</v>
      </c>
      <c r="F22" s="35">
        <v>17.8</v>
      </c>
      <c r="G22" s="35">
        <v>21.8</v>
      </c>
      <c r="H22" s="36">
        <v>19.100000000000001</v>
      </c>
      <c r="I22" s="36">
        <v>17.3</v>
      </c>
      <c r="J22" s="36">
        <v>21.7</v>
      </c>
      <c r="K22" s="37">
        <f>K6*100/K4</f>
        <v>19.430971259781728</v>
      </c>
      <c r="L22" s="37">
        <f>L6*100/L4</f>
        <v>17.385174170384161</v>
      </c>
      <c r="M22" s="37">
        <v>22.2</v>
      </c>
      <c r="N22" s="34"/>
      <c r="O22" s="55">
        <v>18</v>
      </c>
      <c r="P22" s="55">
        <v>16.7</v>
      </c>
      <c r="Q22" s="55">
        <v>19.7</v>
      </c>
      <c r="R22" s="48"/>
      <c r="S22" s="6"/>
      <c r="T22" s="6"/>
      <c r="U22" s="6"/>
    </row>
    <row r="23" spans="1:21" x14ac:dyDescent="0.55000000000000004">
      <c r="A23" s="19" t="s">
        <v>11</v>
      </c>
      <c r="B23" s="35">
        <v>28.3</v>
      </c>
      <c r="C23" s="35">
        <v>30.7</v>
      </c>
      <c r="D23" s="35">
        <v>25.1</v>
      </c>
      <c r="E23" s="35">
        <v>25.7</v>
      </c>
      <c r="F23" s="35">
        <v>27.6</v>
      </c>
      <c r="G23" s="35">
        <v>23.2</v>
      </c>
      <c r="H23" s="36">
        <v>25.6</v>
      </c>
      <c r="I23" s="36">
        <v>27.9</v>
      </c>
      <c r="J23" s="36">
        <v>22.7</v>
      </c>
      <c r="K23" s="37">
        <f>K7*100/K4</f>
        <v>26.133525382694106</v>
      </c>
      <c r="L23" s="37">
        <f>L7*100/L4</f>
        <v>28.421241164440335</v>
      </c>
      <c r="M23" s="37">
        <f>M7*100/M4</f>
        <v>23.150413734856652</v>
      </c>
      <c r="N23" s="34"/>
      <c r="O23" s="55">
        <v>28.1</v>
      </c>
      <c r="P23" s="55">
        <v>31.2</v>
      </c>
      <c r="Q23" s="55">
        <v>24.2</v>
      </c>
      <c r="R23" s="48"/>
      <c r="S23" s="6"/>
      <c r="T23" s="6"/>
      <c r="U23" s="6"/>
    </row>
    <row r="24" spans="1:21" x14ac:dyDescent="0.55000000000000004">
      <c r="A24" s="19" t="s">
        <v>12</v>
      </c>
      <c r="B24" s="35">
        <v>17.8</v>
      </c>
      <c r="C24" s="35">
        <v>20.8</v>
      </c>
      <c r="D24" s="35">
        <v>13.7</v>
      </c>
      <c r="E24" s="35">
        <v>18.100000000000001</v>
      </c>
      <c r="F24" s="35">
        <v>20.8</v>
      </c>
      <c r="G24" s="35">
        <v>14.4</v>
      </c>
      <c r="H24" s="36">
        <v>18.600000000000001</v>
      </c>
      <c r="I24" s="36">
        <v>20.9</v>
      </c>
      <c r="J24" s="36">
        <v>15.7</v>
      </c>
      <c r="K24" s="37">
        <f>K8*100/K4</f>
        <v>18.818047767956596</v>
      </c>
      <c r="L24" s="37">
        <v>22.6</v>
      </c>
      <c r="M24" s="37">
        <f>M8*100/M4</f>
        <v>13.984971390241451</v>
      </c>
      <c r="N24" s="34"/>
      <c r="O24" s="55">
        <v>17.399999999999999</v>
      </c>
      <c r="P24" s="55">
        <v>19.3</v>
      </c>
      <c r="Q24" s="55">
        <v>15</v>
      </c>
      <c r="R24" s="48"/>
      <c r="S24" s="6"/>
      <c r="T24" s="6"/>
      <c r="U24" s="6"/>
    </row>
    <row r="25" spans="1:21" x14ac:dyDescent="0.55000000000000004">
      <c r="A25" s="19" t="s">
        <v>13</v>
      </c>
      <c r="B25" s="35">
        <v>14</v>
      </c>
      <c r="C25" s="35">
        <v>13.9</v>
      </c>
      <c r="D25" s="35">
        <v>14</v>
      </c>
      <c r="E25" s="35">
        <v>17.399999999999999</v>
      </c>
      <c r="F25" s="35">
        <v>18.2</v>
      </c>
      <c r="G25" s="35">
        <v>16.3</v>
      </c>
      <c r="H25" s="36">
        <v>16.399999999999999</v>
      </c>
      <c r="I25" s="36">
        <v>17.899999999999999</v>
      </c>
      <c r="J25" s="36">
        <v>14.5</v>
      </c>
      <c r="K25" s="37">
        <v>16.100000000000001</v>
      </c>
      <c r="L25" s="37">
        <v>17.2</v>
      </c>
      <c r="M25" s="37">
        <v>14.8</v>
      </c>
      <c r="N25" s="34"/>
      <c r="O25" s="55">
        <v>15.9</v>
      </c>
      <c r="P25" s="55">
        <v>16.7</v>
      </c>
      <c r="Q25" s="55">
        <v>14.9</v>
      </c>
      <c r="R25" s="48"/>
      <c r="S25" s="6"/>
      <c r="T25" s="6"/>
      <c r="U25" s="6"/>
    </row>
    <row r="26" spans="1:21" x14ac:dyDescent="0.55000000000000004">
      <c r="A26" s="19" t="s">
        <v>14</v>
      </c>
      <c r="B26" s="35">
        <v>9.9</v>
      </c>
      <c r="C26" s="35">
        <v>9.8000000000000007</v>
      </c>
      <c r="D26" s="35">
        <v>10</v>
      </c>
      <c r="E26" s="35">
        <v>12.1</v>
      </c>
      <c r="F26" s="35">
        <v>13</v>
      </c>
      <c r="G26" s="35">
        <v>10.8</v>
      </c>
      <c r="H26" s="36">
        <v>12.3</v>
      </c>
      <c r="I26" s="36">
        <v>12.7</v>
      </c>
      <c r="J26" s="36">
        <v>11.8</v>
      </c>
      <c r="K26" s="37">
        <f>K10*100/K4</f>
        <v>11.878221531766528</v>
      </c>
      <c r="L26" s="37">
        <f>L10*100/L4</f>
        <v>13.080377039415863</v>
      </c>
      <c r="M26" s="37">
        <f>M10*100/M4</f>
        <v>10.310647392533491</v>
      </c>
      <c r="N26" s="34"/>
      <c r="O26" s="55">
        <v>12.5</v>
      </c>
      <c r="P26" s="55">
        <v>12.8</v>
      </c>
      <c r="Q26" s="55">
        <v>12.1</v>
      </c>
      <c r="R26" s="34"/>
      <c r="S26" s="6"/>
      <c r="T26" s="6"/>
      <c r="U26" s="6"/>
    </row>
    <row r="27" spans="1:21" x14ac:dyDescent="0.55000000000000004">
      <c r="A27" s="19" t="s">
        <v>15</v>
      </c>
      <c r="B27" s="35">
        <v>4.0999999999999996</v>
      </c>
      <c r="C27" s="35">
        <v>4.0999999999999996</v>
      </c>
      <c r="D27" s="35">
        <v>4</v>
      </c>
      <c r="E27" s="35">
        <v>5.3</v>
      </c>
      <c r="F27" s="35">
        <v>5.2</v>
      </c>
      <c r="G27" s="35">
        <v>5.5</v>
      </c>
      <c r="H27" s="36">
        <v>4.0999999999999996</v>
      </c>
      <c r="I27" s="36">
        <v>5.2</v>
      </c>
      <c r="J27" s="36">
        <v>2.7</v>
      </c>
      <c r="K27" s="37">
        <f>K11*100/K4</f>
        <v>4.2497993264913783</v>
      </c>
      <c r="L27" s="37">
        <f>L11*100/L4</f>
        <v>4.0700846797539167</v>
      </c>
      <c r="M27" s="37">
        <f>M11*100/M4</f>
        <v>4.4841417479788506</v>
      </c>
      <c r="N27" s="34"/>
      <c r="O27" s="55">
        <v>3.4</v>
      </c>
      <c r="P27" s="55">
        <v>3.9</v>
      </c>
      <c r="Q27" s="55">
        <v>2.8</v>
      </c>
      <c r="R27" s="48"/>
      <c r="S27" s="6"/>
      <c r="T27" s="6"/>
      <c r="U27" s="6"/>
    </row>
    <row r="28" spans="1:21" x14ac:dyDescent="0.55000000000000004">
      <c r="A28" s="19" t="s">
        <v>24</v>
      </c>
      <c r="B28" s="35">
        <v>0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4"/>
      <c r="O28" s="55">
        <v>0</v>
      </c>
      <c r="P28" s="55">
        <v>0</v>
      </c>
      <c r="Q28" s="55">
        <v>0</v>
      </c>
      <c r="R28" s="48"/>
      <c r="S28" s="6"/>
      <c r="T28" s="6"/>
      <c r="U28" s="6"/>
    </row>
    <row r="29" spans="1:21" x14ac:dyDescent="0.55000000000000004">
      <c r="A29" s="19" t="s">
        <v>17</v>
      </c>
      <c r="B29" s="35">
        <v>20.5</v>
      </c>
      <c r="C29" s="35">
        <v>16.2</v>
      </c>
      <c r="D29" s="35">
        <v>26.5</v>
      </c>
      <c r="E29" s="35">
        <v>17.8</v>
      </c>
      <c r="F29" s="35">
        <v>14.4</v>
      </c>
      <c r="G29" s="35">
        <v>22.4</v>
      </c>
      <c r="H29" s="36">
        <v>18.7</v>
      </c>
      <c r="I29" s="36">
        <v>14.8</v>
      </c>
      <c r="J29" s="36">
        <v>23.5</v>
      </c>
      <c r="K29" s="37">
        <v>18.3</v>
      </c>
      <c r="L29" s="37">
        <v>13.1</v>
      </c>
      <c r="M29" s="37">
        <v>24.8</v>
      </c>
      <c r="N29" s="34"/>
      <c r="O29" s="55">
        <v>19.399999999999999</v>
      </c>
      <c r="P29" s="55">
        <v>15</v>
      </c>
      <c r="Q29" s="55">
        <v>25</v>
      </c>
      <c r="R29" s="34"/>
      <c r="S29" s="6"/>
      <c r="T29" s="6"/>
      <c r="U29" s="6"/>
    </row>
    <row r="30" spans="1:21" x14ac:dyDescent="0.55000000000000004">
      <c r="A30" s="19" t="s">
        <v>18</v>
      </c>
      <c r="B30" s="35">
        <v>11.8</v>
      </c>
      <c r="C30" s="35">
        <v>9.8000000000000007</v>
      </c>
      <c r="D30" s="35">
        <v>14.5</v>
      </c>
      <c r="E30" s="35">
        <v>10.4</v>
      </c>
      <c r="F30" s="35">
        <v>8.4</v>
      </c>
      <c r="G30" s="35">
        <v>13.1</v>
      </c>
      <c r="H30" s="36">
        <v>10.4</v>
      </c>
      <c r="I30" s="36">
        <v>7.7</v>
      </c>
      <c r="J30" s="36">
        <v>13.9</v>
      </c>
      <c r="K30" s="37">
        <f>K14*100/K4</f>
        <v>10.621021154111361</v>
      </c>
      <c r="L30" s="37">
        <f>L14*100/L4</f>
        <v>7.7317655291339173</v>
      </c>
      <c r="M30" s="37">
        <f>M14*100/M4</f>
        <v>14.388522422066583</v>
      </c>
      <c r="N30" s="34"/>
      <c r="O30" s="55">
        <v>11.6</v>
      </c>
      <c r="P30" s="55">
        <v>8</v>
      </c>
      <c r="Q30" s="55">
        <v>16.2</v>
      </c>
      <c r="R30" s="48"/>
      <c r="S30" s="6"/>
      <c r="T30" s="6"/>
      <c r="U30" s="6"/>
    </row>
    <row r="31" spans="1:21" x14ac:dyDescent="0.55000000000000004">
      <c r="A31" s="19" t="s">
        <v>19</v>
      </c>
      <c r="B31" s="35">
        <v>5.7</v>
      </c>
      <c r="C31" s="35">
        <v>5.3</v>
      </c>
      <c r="D31" s="35">
        <v>6.3</v>
      </c>
      <c r="E31" s="35">
        <v>5.2</v>
      </c>
      <c r="F31" s="35">
        <v>5</v>
      </c>
      <c r="G31" s="35">
        <v>5.6</v>
      </c>
      <c r="H31" s="36">
        <v>6.3</v>
      </c>
      <c r="I31" s="36">
        <v>5.9</v>
      </c>
      <c r="J31" s="36">
        <v>6.7</v>
      </c>
      <c r="K31" s="37">
        <f>K15*100/K4</f>
        <v>5.2813967111939863</v>
      </c>
      <c r="L31" s="37">
        <v>4.4000000000000004</v>
      </c>
      <c r="M31" s="37">
        <f>M15*100/M4</f>
        <v>6.344115514446095</v>
      </c>
      <c r="N31" s="34"/>
      <c r="O31" s="55">
        <v>5.2</v>
      </c>
      <c r="P31" s="55">
        <v>5.3</v>
      </c>
      <c r="Q31" s="55">
        <v>5.2</v>
      </c>
      <c r="R31" s="48"/>
      <c r="S31" s="6"/>
      <c r="T31" s="6"/>
      <c r="U31" s="6"/>
    </row>
    <row r="32" spans="1:21" x14ac:dyDescent="0.55000000000000004">
      <c r="A32" s="19" t="s">
        <v>20</v>
      </c>
      <c r="B32" s="35">
        <v>3</v>
      </c>
      <c r="C32" s="35">
        <v>1.1000000000000001</v>
      </c>
      <c r="D32" s="35">
        <v>5.7</v>
      </c>
      <c r="E32" s="35">
        <v>2.2000000000000002</v>
      </c>
      <c r="F32" s="35">
        <v>1</v>
      </c>
      <c r="G32" s="35">
        <v>3.7</v>
      </c>
      <c r="H32" s="36">
        <v>2</v>
      </c>
      <c r="I32" s="36">
        <v>1.2</v>
      </c>
      <c r="J32" s="36">
        <v>2.9</v>
      </c>
      <c r="K32" s="37">
        <f>K16*100/K4</f>
        <v>2.3509152008562069</v>
      </c>
      <c r="L32" s="37">
        <f>L16*100/L4</f>
        <v>0.99112382904103202</v>
      </c>
      <c r="M32" s="37">
        <f>M16*100/M4</f>
        <v>4.1240417020837468</v>
      </c>
      <c r="N32" s="34"/>
      <c r="O32" s="55">
        <v>2.6</v>
      </c>
      <c r="P32" s="55">
        <v>1.7</v>
      </c>
      <c r="Q32" s="55">
        <v>3.8</v>
      </c>
      <c r="R32" s="48"/>
      <c r="S32" s="6"/>
      <c r="T32" s="6"/>
      <c r="U32" s="6"/>
    </row>
    <row r="33" spans="1:21" x14ac:dyDescent="0.55000000000000004">
      <c r="A33" s="19" t="s">
        <v>21</v>
      </c>
      <c r="B33" s="35">
        <v>0.1</v>
      </c>
      <c r="C33" s="35">
        <v>0</v>
      </c>
      <c r="D33" s="35">
        <v>0.2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4"/>
      <c r="O33" s="55">
        <v>0</v>
      </c>
      <c r="P33" s="55">
        <v>0</v>
      </c>
      <c r="Q33" s="55">
        <v>0</v>
      </c>
      <c r="R33" s="48"/>
      <c r="S33" s="6"/>
      <c r="T33" s="6"/>
      <c r="U33" s="6"/>
    </row>
    <row r="34" spans="1:21" x14ac:dyDescent="0.55000000000000004">
      <c r="A34" s="38" t="s">
        <v>22</v>
      </c>
      <c r="B34" s="39">
        <v>0</v>
      </c>
      <c r="C34" s="39">
        <v>0</v>
      </c>
      <c r="D34" s="39">
        <v>0.1</v>
      </c>
      <c r="E34" s="39">
        <v>0.3</v>
      </c>
      <c r="F34" s="39">
        <v>0.4</v>
      </c>
      <c r="G34" s="39">
        <v>0.2</v>
      </c>
      <c r="H34" s="40">
        <v>0.5</v>
      </c>
      <c r="I34" s="40">
        <v>0.4</v>
      </c>
      <c r="J34" s="40">
        <v>0.6</v>
      </c>
      <c r="K34" s="41">
        <f>K18*100/K4</f>
        <v>0.17998734077249576</v>
      </c>
      <c r="L34" s="41">
        <f>L18*100/L4</f>
        <v>0.18202190094176549</v>
      </c>
      <c r="M34" s="41">
        <v>0.1</v>
      </c>
      <c r="N34" s="34"/>
      <c r="O34" s="56">
        <v>0.2</v>
      </c>
      <c r="P34" s="56">
        <v>0.1</v>
      </c>
      <c r="Q34" s="56">
        <v>0.3</v>
      </c>
      <c r="R34" s="48"/>
      <c r="S34" s="6"/>
      <c r="T34" s="6"/>
      <c r="U34" s="6"/>
    </row>
    <row r="35" spans="1:21" x14ac:dyDescent="0.55000000000000004">
      <c r="A35" s="42" t="s">
        <v>25</v>
      </c>
      <c r="B35" s="43"/>
      <c r="E35" s="43"/>
      <c r="H35" s="43"/>
      <c r="K35" s="43"/>
      <c r="O35" s="45"/>
      <c r="P35" s="46"/>
      <c r="Q35" s="46"/>
    </row>
  </sheetData>
  <mergeCells count="13">
    <mergeCell ref="A1:S1"/>
    <mergeCell ref="S19:U19"/>
    <mergeCell ref="B3:D3"/>
    <mergeCell ref="E3:G3"/>
    <mergeCell ref="H3:J3"/>
    <mergeCell ref="K3:M3"/>
    <mergeCell ref="O3:Q3"/>
    <mergeCell ref="S3:U3"/>
    <mergeCell ref="B19:D19"/>
    <mergeCell ref="E19:G19"/>
    <mergeCell ref="H19:J19"/>
    <mergeCell ref="K19:M19"/>
    <mergeCell ref="O19:Q19"/>
  </mergeCells>
  <pageMargins left="0.12" right="0.12" top="0.11" bottom="0.19" header="0.11" footer="0.17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2020-03-20T04:26:16Z</cp:lastPrinted>
  <dcterms:created xsi:type="dcterms:W3CDTF">2019-01-30T05:00:38Z</dcterms:created>
  <dcterms:modified xsi:type="dcterms:W3CDTF">2020-03-20T05:22:40Z</dcterms:modified>
</cp:coreProperties>
</file>