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80" windowWidth="19440" windowHeight="7440"/>
  </bookViews>
  <sheets>
    <sheet name="ตร3" sheetId="1" r:id="rId1"/>
  </sheets>
  <definedNames>
    <definedName name="_xlnm.Print_Area" localSheetId="0">ตร3!$A$1:$D$36</definedName>
  </definedNames>
  <calcPr calcId="145621"/>
</workbook>
</file>

<file path=xl/calcChain.xml><?xml version="1.0" encoding="utf-8"?>
<calcChain xmlns="http://schemas.openxmlformats.org/spreadsheetml/2006/main">
  <c r="D32" i="1" l="1"/>
  <c r="D33" i="1"/>
  <c r="D31" i="1"/>
  <c r="D28" i="1"/>
  <c r="D27" i="1"/>
  <c r="D25" i="1"/>
  <c r="D24" i="1"/>
  <c r="D23" i="1"/>
  <c r="D22" i="1"/>
  <c r="B30" i="1"/>
  <c r="C28" i="1"/>
  <c r="B28" i="1"/>
  <c r="B27" i="1"/>
  <c r="B14" i="1" l="1"/>
  <c r="C14" i="1"/>
  <c r="D14" i="1"/>
  <c r="C10" i="1"/>
  <c r="D10" i="1"/>
  <c r="B10" i="1"/>
  <c r="C33" i="1" l="1"/>
  <c r="C32" i="1"/>
  <c r="C31" i="1"/>
  <c r="C30" i="1"/>
  <c r="C23" i="1"/>
  <c r="C24" i="1"/>
  <c r="C25" i="1"/>
  <c r="C26" i="1"/>
  <c r="C22" i="1"/>
  <c r="B33" i="1"/>
  <c r="B32" i="1"/>
  <c r="B31" i="1"/>
  <c r="B24" i="1"/>
  <c r="B25" i="1"/>
  <c r="B26" i="1"/>
  <c r="B22" i="1"/>
</calcChain>
</file>

<file path=xl/sharedStrings.xml><?xml version="1.0" encoding="utf-8"?>
<sst xmlns="http://schemas.openxmlformats.org/spreadsheetml/2006/main" count="55" uniqueCount="26">
  <si>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</si>
  <si>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</si>
  <si>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</si>
  <si>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</si>
  <si>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</si>
  <si>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</si>
  <si>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</si>
  <si>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</si>
  <si>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</si>
  <si>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</si>
  <si>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</si>
  <si>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</si>
  <si>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</si>
  <si>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</si>
  <si>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</si>
  <si>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</si>
  <si>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</si>
  <si>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</si>
  <si>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</si>
  <si>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</si>
  <si>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</si>
  <si>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</si>
  <si>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 3  จำนวนและร้อยละของผู้มีงานทำ จำแนกตามระดับการศึกษาที่สำเร็จ และเพศ</t>
  </si>
  <si>
    <t xml:space="preserve">การสำรวจภาวะการทำงานของประชากร จังหวัดพิจิตร ไตรมาสที่ 3 พ.ศ. 2563                                                                                                                 </t>
  </si>
  <si>
    <r>
      <rPr>
        <b/>
        <sz val="13"/>
        <color theme="1"/>
        <rFont val="TH SarabunPSK"/>
        <family val="2"/>
      </rPr>
      <t>หมายเหตุ :</t>
    </r>
    <r>
      <rPr>
        <sz val="13"/>
        <color theme="1"/>
        <rFont val="TH SarabunPSK"/>
        <family val="2"/>
      </rPr>
      <t xml:space="preserve"> -- คือต่ำกว่า 0.1</t>
    </r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</si>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</sst>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#,##0.0"/>
    <numFmt numFmtId="189" formatCode="_-* #,##0_-;\-* #,##0_-;_-* &quot;-&quot;??_-;_-@_-"/>
  </numFmts>
  <fonts count="13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5" fillId="0" borderId="0" xfId="0" applyFont="1" applyFill="1" applyBorder="1" applyAlignment="1">
      <alignment vertical="center"/>
    </xf>
    <xf numFmtId="0" fontId="6" fillId="0" borderId="0" xfId="0" applyFont="1" applyFill="1"/>
    <xf numFmtId="0" fontId="6" fillId="0" borderId="0" xfId="0" applyFont="1" applyFill="1" applyBorder="1"/>
    <xf numFmtId="0" fontId="4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 applyProtection="1">
      <alignment horizontal="left"/>
    </xf>
    <xf numFmtId="0" fontId="6" fillId="0" borderId="0" xfId="0" applyFont="1" applyFill="1" applyBorder="1" applyAlignment="1">
      <alignment horizontal="left"/>
    </xf>
    <xf numFmtId="188" fontId="5" fillId="0" borderId="0" xfId="0" applyNumberFormat="1" applyFont="1" applyFill="1" applyBorder="1" applyAlignment="1" applyProtection="1">
      <alignment horizontal="left"/>
    </xf>
    <xf numFmtId="0" fontId="5" fillId="0" borderId="0" xfId="0" applyFont="1" applyFill="1" applyBorder="1" applyAlignment="1"/>
    <xf numFmtId="0" fontId="5" fillId="0" borderId="0" xfId="0" applyFont="1" applyFill="1" applyBorder="1" applyAlignment="1" applyProtection="1"/>
    <xf numFmtId="0" fontId="6" fillId="0" borderId="0" xfId="0" applyFont="1" applyFill="1" applyBorder="1" applyAlignment="1"/>
    <xf numFmtId="188" fontId="5" fillId="0" borderId="0" xfId="0" applyNumberFormat="1" applyFont="1" applyFill="1" applyBorder="1" applyAlignment="1" applyProtection="1"/>
    <xf numFmtId="0" fontId="6" fillId="0" borderId="0" xfId="0" applyFont="1" applyFill="1" applyBorder="1" applyAlignment="1">
      <alignment horizontal="center"/>
    </xf>
    <xf numFmtId="0" fontId="5" fillId="0" borderId="1" xfId="0" applyFont="1" applyFill="1" applyBorder="1" applyAlignment="1" applyProtection="1"/>
    <xf numFmtId="0" fontId="5" fillId="0" borderId="0" xfId="0" applyFont="1" applyFill="1" applyBorder="1" applyAlignment="1">
      <alignment horizontal="left" vertical="center"/>
    </xf>
    <xf numFmtId="3" fontId="9" fillId="0" borderId="0" xfId="0" applyNumberFormat="1" applyFont="1" applyFill="1" applyBorder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/>
    </xf>
    <xf numFmtId="189" fontId="5" fillId="0" borderId="0" xfId="1" applyNumberFormat="1" applyFont="1" applyFill="1" applyAlignment="1">
      <alignment vertical="center"/>
    </xf>
    <xf numFmtId="189" fontId="5" fillId="0" borderId="0" xfId="1" applyNumberFormat="1" applyFont="1" applyFill="1"/>
    <xf numFmtId="3" fontId="10" fillId="0" borderId="1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11" fillId="0" borderId="0" xfId="0" applyFont="1" applyAlignment="1">
      <alignment vertical="center"/>
    </xf>
    <xf numFmtId="187" fontId="6" fillId="0" borderId="0" xfId="1" applyNumberFormat="1" applyFont="1" applyFill="1" applyBorder="1" applyAlignment="1">
      <alignment horizontal="right"/>
    </xf>
    <xf numFmtId="187" fontId="5" fillId="0" borderId="0" xfId="1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187" fontId="5" fillId="0" borderId="0" xfId="1" quotePrefix="1" applyNumberFormat="1" applyFont="1" applyFill="1" applyBorder="1" applyAlignment="1">
      <alignment horizontal="right"/>
    </xf>
    <xf numFmtId="3" fontId="5" fillId="0" borderId="1" xfId="0" applyNumberFormat="1" applyFont="1" applyFill="1" applyBorder="1" applyAlignment="1">
      <alignment horizontal="right"/>
    </xf>
    <xf numFmtId="187" fontId="5" fillId="0" borderId="0" xfId="0" applyNumberFormat="1" applyFont="1" applyFill="1" applyAlignment="1">
      <alignment horizontal="right"/>
    </xf>
  </cellXfs>
  <cellStyles count="8">
    <cellStyle name="Comma" xfId="1" builtinId="3"/>
    <cellStyle name="Comma 2" xfId="2"/>
    <cellStyle name="Normal" xfId="0" builtinId="0"/>
    <cellStyle name="Normal 2" xfId="3"/>
    <cellStyle name="Normal 3" xfId="4"/>
    <cellStyle name="เครื่องหมายจุลภาค 2" xfId="5"/>
    <cellStyle name="ปกติ 2" xfId="6"/>
    <cellStyle name="เปอร์เซ็นต์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37"/>
  <sheetViews>
    <sheetView tabSelected="1" topLeftCell="A31" workbookViewId="0">
      <selection activeCell="I30" sqref="I30"/>
    </sheetView>
  </sheetViews>
  <sheetFormatPr defaultRowHeight="26.25" customHeight="1" x14ac:dyDescent="0.35"/>
  <cols>
    <col min="1" max="1" width="36.85546875" style="2" customWidth="1"/>
    <col min="2" max="4" width="16.7109375" style="1" customWidth="1"/>
    <col min="5" max="5" width="9.140625" style="1"/>
    <col min="6" max="8" width="12" style="1" bestFit="1" customWidth="1"/>
    <col min="9" max="16384" width="9.140625" style="1"/>
  </cols>
  <sheetData>
    <row r="1" spans="1:8" s="2" customFormat="1" ht="26.25" customHeight="1" x14ac:dyDescent="0.35">
      <c r="A1" s="31" t="s">
        <v>22</v>
      </c>
      <c r="B1" s="31"/>
      <c r="C1" s="31"/>
      <c r="D1" s="31"/>
    </row>
    <row r="2" spans="1:8" s="2" customFormat="1" ht="9" customHeight="1" x14ac:dyDescent="0.35">
      <c r="A2" s="8"/>
      <c r="B2" s="8"/>
      <c r="C2" s="8"/>
      <c r="D2" s="8"/>
    </row>
    <row r="3" spans="1:8" s="6" customFormat="1" ht="21.95" customHeight="1" x14ac:dyDescent="0.3">
      <c r="A3" s="9" t="s">
        <v>21</v>
      </c>
      <c r="B3" s="10" t="s">
        <v>20</v>
      </c>
      <c r="C3" s="10" t="s">
        <v>19</v>
      </c>
      <c r="D3" s="10" t="s">
        <v>18</v>
      </c>
    </row>
    <row r="4" spans="1:8" s="6" customFormat="1" ht="22.5" customHeight="1" x14ac:dyDescent="0.3">
      <c r="A4" s="7"/>
      <c r="B4" s="29" t="s">
        <v>17</v>
      </c>
      <c r="C4" s="29"/>
      <c r="D4" s="29"/>
    </row>
    <row r="5" spans="1:8" s="3" customFormat="1" ht="22.5" customHeight="1" x14ac:dyDescent="0.3">
      <c r="A5" s="19" t="s">
        <v>15</v>
      </c>
      <c r="B5" s="25">
        <v>290985.43</v>
      </c>
      <c r="C5" s="25">
        <v>156048</v>
      </c>
      <c r="D5" s="25">
        <v>134937.42000000001</v>
      </c>
      <c r="F5" s="26"/>
      <c r="G5" s="26"/>
      <c r="H5" s="26"/>
    </row>
    <row r="6" spans="1:8" s="3" customFormat="1" ht="22.5" customHeight="1" x14ac:dyDescent="0.3">
      <c r="A6" s="11" t="s">
        <v>14</v>
      </c>
      <c r="B6" s="24">
        <v>4123.07</v>
      </c>
      <c r="C6" s="24">
        <v>974.76</v>
      </c>
      <c r="D6" s="24">
        <v>3148.32</v>
      </c>
      <c r="F6" s="26"/>
      <c r="G6" s="26"/>
      <c r="H6" s="26"/>
    </row>
    <row r="7" spans="1:8" s="3" customFormat="1" ht="22.5" customHeight="1" x14ac:dyDescent="0.3">
      <c r="A7" s="11" t="s">
        <v>13</v>
      </c>
      <c r="B7" s="24">
        <v>79874.11</v>
      </c>
      <c r="C7" s="24">
        <v>39449.31</v>
      </c>
      <c r="D7" s="24">
        <v>40424.800000000003</v>
      </c>
      <c r="F7" s="26"/>
      <c r="G7" s="26"/>
      <c r="H7" s="26"/>
    </row>
    <row r="8" spans="1:8" s="3" customFormat="1" ht="22.5" customHeight="1" x14ac:dyDescent="0.3">
      <c r="A8" s="12" t="s">
        <v>12</v>
      </c>
      <c r="B8" s="24">
        <v>56015.5</v>
      </c>
      <c r="C8" s="24">
        <v>31200.2</v>
      </c>
      <c r="D8" s="24">
        <v>24815.3</v>
      </c>
      <c r="F8" s="26"/>
      <c r="G8" s="26"/>
      <c r="H8" s="26"/>
    </row>
    <row r="9" spans="1:8" s="3" customFormat="1" ht="22.5" customHeight="1" x14ac:dyDescent="0.3">
      <c r="A9" s="12" t="s">
        <v>11</v>
      </c>
      <c r="B9" s="24">
        <v>55556.81</v>
      </c>
      <c r="C9" s="24">
        <v>35427.839999999997</v>
      </c>
      <c r="D9" s="24">
        <v>20128.98</v>
      </c>
      <c r="F9" s="26"/>
      <c r="G9" s="26"/>
      <c r="H9" s="26"/>
    </row>
    <row r="10" spans="1:8" s="4" customFormat="1" ht="22.5" customHeight="1" x14ac:dyDescent="0.3">
      <c r="A10" s="13" t="s">
        <v>10</v>
      </c>
      <c r="B10" s="25">
        <f>SUM(B11:B13)</f>
        <v>42565.17</v>
      </c>
      <c r="C10" s="25">
        <f t="shared" ref="C10:D10" si="0">SUM(C11:C13)</f>
        <v>24161.19</v>
      </c>
      <c r="D10" s="25">
        <f t="shared" si="0"/>
        <v>18403.98</v>
      </c>
      <c r="F10" s="27"/>
      <c r="G10" s="27"/>
      <c r="H10" s="27"/>
    </row>
    <row r="11" spans="1:8" s="4" customFormat="1" ht="22.5" customHeight="1" x14ac:dyDescent="0.3">
      <c r="A11" s="12" t="s">
        <v>9</v>
      </c>
      <c r="B11" s="24">
        <v>33521.96</v>
      </c>
      <c r="C11" s="24">
        <v>18325.919999999998</v>
      </c>
      <c r="D11" s="24">
        <v>15196.04</v>
      </c>
      <c r="F11" s="27"/>
      <c r="G11" s="27"/>
      <c r="H11" s="27"/>
    </row>
    <row r="12" spans="1:8" s="4" customFormat="1" ht="22.5" customHeight="1" x14ac:dyDescent="0.3">
      <c r="A12" s="12" t="s">
        <v>8</v>
      </c>
      <c r="B12" s="24">
        <v>9043.2099999999991</v>
      </c>
      <c r="C12" s="24">
        <v>5835.27</v>
      </c>
      <c r="D12" s="24">
        <v>3207.94</v>
      </c>
      <c r="F12" s="27"/>
      <c r="G12" s="27"/>
      <c r="H12" s="27"/>
    </row>
    <row r="13" spans="1:8" s="4" customFormat="1" ht="22.5" customHeight="1" x14ac:dyDescent="0.3">
      <c r="A13" s="14" t="s">
        <v>7</v>
      </c>
      <c r="B13" s="23" t="s">
        <v>0</v>
      </c>
      <c r="C13" s="23" t="s">
        <v>0</v>
      </c>
      <c r="D13" s="23" t="s">
        <v>0</v>
      </c>
      <c r="F13" s="27"/>
      <c r="G13" s="27"/>
      <c r="H13" s="27"/>
    </row>
    <row r="14" spans="1:8" s="4" customFormat="1" ht="22.5" customHeight="1" x14ac:dyDescent="0.3">
      <c r="A14" s="13" t="s">
        <v>6</v>
      </c>
      <c r="B14" s="22">
        <f>SUM(B15:B17)</f>
        <v>52798.51</v>
      </c>
      <c r="C14" s="22">
        <f t="shared" ref="C14:D14" si="1">SUM(C15:C17)</f>
        <v>24782.47</v>
      </c>
      <c r="D14" s="22">
        <f t="shared" si="1"/>
        <v>28016.05</v>
      </c>
      <c r="F14" s="27"/>
      <c r="G14" s="27"/>
      <c r="H14" s="27"/>
    </row>
    <row r="15" spans="1:8" s="3" customFormat="1" ht="22.5" customHeight="1" x14ac:dyDescent="0.3">
      <c r="A15" s="14" t="s">
        <v>5</v>
      </c>
      <c r="B15" s="24">
        <v>24394.61</v>
      </c>
      <c r="C15" s="24">
        <v>11032.56</v>
      </c>
      <c r="D15" s="24">
        <v>13362.05</v>
      </c>
      <c r="F15" s="27"/>
      <c r="G15" s="27"/>
      <c r="H15" s="27"/>
    </row>
    <row r="16" spans="1:8" s="3" customFormat="1" ht="22.5" customHeight="1" x14ac:dyDescent="0.3">
      <c r="A16" s="14" t="s">
        <v>4</v>
      </c>
      <c r="B16" s="24">
        <v>21303.83</v>
      </c>
      <c r="C16" s="24">
        <v>12083.27</v>
      </c>
      <c r="D16" s="24">
        <v>9220.57</v>
      </c>
      <c r="F16" s="27"/>
      <c r="G16" s="27"/>
      <c r="H16" s="27"/>
    </row>
    <row r="17" spans="1:8" s="3" customFormat="1" ht="22.5" customHeight="1" x14ac:dyDescent="0.3">
      <c r="A17" s="14" t="s">
        <v>3</v>
      </c>
      <c r="B17" s="24">
        <v>7100.07</v>
      </c>
      <c r="C17" s="24">
        <v>1666.64</v>
      </c>
      <c r="D17" s="24">
        <v>5433.43</v>
      </c>
      <c r="F17" s="26"/>
      <c r="G17" s="26"/>
      <c r="H17" s="26"/>
    </row>
    <row r="18" spans="1:8" s="3" customFormat="1" ht="22.5" customHeight="1" x14ac:dyDescent="0.3">
      <c r="A18" s="12" t="s">
        <v>2</v>
      </c>
      <c r="B18" s="24">
        <v>52.25</v>
      </c>
      <c r="C18" s="24">
        <v>52.25</v>
      </c>
      <c r="D18" s="24" t="s">
        <v>0</v>
      </c>
      <c r="F18" s="26"/>
      <c r="G18" s="26"/>
      <c r="H18" s="26"/>
    </row>
    <row r="19" spans="1:8" s="3" customFormat="1" ht="22.5" customHeight="1" x14ac:dyDescent="0.3">
      <c r="A19" s="12" t="s">
        <v>1</v>
      </c>
      <c r="B19" s="23" t="s">
        <v>0</v>
      </c>
      <c r="C19" s="23" t="s">
        <v>0</v>
      </c>
      <c r="D19" s="23" t="s">
        <v>0</v>
      </c>
      <c r="F19" s="26"/>
      <c r="G19" s="26"/>
      <c r="H19" s="26"/>
    </row>
    <row r="20" spans="1:8" s="4" customFormat="1" ht="21.95" customHeight="1" x14ac:dyDescent="0.3">
      <c r="A20" s="5"/>
      <c r="B20" s="30" t="s">
        <v>16</v>
      </c>
      <c r="C20" s="30"/>
      <c r="D20" s="30"/>
    </row>
    <row r="21" spans="1:8" s="4" customFormat="1" ht="22.5" customHeight="1" x14ac:dyDescent="0.3">
      <c r="A21" s="19" t="s">
        <v>15</v>
      </c>
      <c r="B21" s="33">
        <v>100</v>
      </c>
      <c r="C21" s="33">
        <v>100</v>
      </c>
      <c r="D21" s="33">
        <v>100</v>
      </c>
    </row>
    <row r="22" spans="1:8" s="4" customFormat="1" ht="22.5" customHeight="1" x14ac:dyDescent="0.3">
      <c r="A22" s="15" t="s">
        <v>14</v>
      </c>
      <c r="B22" s="34">
        <f>B6/$B$5*100</f>
        <v>1.4169334870134218</v>
      </c>
      <c r="C22" s="34">
        <f>C6/$C$5*100</f>
        <v>0.62465395262996004</v>
      </c>
      <c r="D22" s="34">
        <f>D6/$D$5*100</f>
        <v>2.3331704430098039</v>
      </c>
    </row>
    <row r="23" spans="1:8" s="4" customFormat="1" ht="22.5" customHeight="1" x14ac:dyDescent="0.3">
      <c r="A23" s="15" t="s">
        <v>13</v>
      </c>
      <c r="B23" s="34">
        <v>27.5</v>
      </c>
      <c r="C23" s="34">
        <f t="shared" ref="C23:D34" si="2">C7/$C$5*100</f>
        <v>25.280240695170715</v>
      </c>
      <c r="D23" s="34">
        <f>D7/$D$5*100</f>
        <v>29.958183578728569</v>
      </c>
    </row>
    <row r="24" spans="1:8" s="4" customFormat="1" ht="22.5" customHeight="1" x14ac:dyDescent="0.3">
      <c r="A24" s="16" t="s">
        <v>12</v>
      </c>
      <c r="B24" s="34">
        <f t="shared" ref="B23:B34" si="3">B8/$B$5*100</f>
        <v>19.250276551647278</v>
      </c>
      <c r="C24" s="34">
        <f t="shared" si="2"/>
        <v>19.993976212447453</v>
      </c>
      <c r="D24" s="34">
        <f>D8/$D$5*100</f>
        <v>18.390228596337472</v>
      </c>
    </row>
    <row r="25" spans="1:8" s="4" customFormat="1" ht="22.5" customHeight="1" x14ac:dyDescent="0.3">
      <c r="A25" s="16" t="s">
        <v>11</v>
      </c>
      <c r="B25" s="34">
        <f t="shared" si="3"/>
        <v>19.092643229594003</v>
      </c>
      <c r="C25" s="34">
        <f t="shared" si="2"/>
        <v>22.703168255921252</v>
      </c>
      <c r="D25" s="34">
        <f>D9/$D$5*100</f>
        <v>14.917270539187719</v>
      </c>
    </row>
    <row r="26" spans="1:8" s="4" customFormat="1" ht="22.5" customHeight="1" x14ac:dyDescent="0.3">
      <c r="A26" s="17" t="s">
        <v>10</v>
      </c>
      <c r="B26" s="33">
        <f t="shared" si="3"/>
        <v>14.627938587853006</v>
      </c>
      <c r="C26" s="33">
        <f t="shared" si="2"/>
        <v>15.483178252845278</v>
      </c>
      <c r="D26" s="33">
        <v>13.7</v>
      </c>
    </row>
    <row r="27" spans="1:8" s="4" customFormat="1" ht="22.5" customHeight="1" x14ac:dyDescent="0.3">
      <c r="A27" s="16" t="s">
        <v>9</v>
      </c>
      <c r="B27" s="34">
        <f t="shared" si="3"/>
        <v>11.520150682458569</v>
      </c>
      <c r="C27" s="34">
        <v>11.8</v>
      </c>
      <c r="D27" s="34">
        <f>D11/$D$5*100</f>
        <v>11.261546278267362</v>
      </c>
    </row>
    <row r="28" spans="1:8" s="4" customFormat="1" ht="22.5" customHeight="1" x14ac:dyDescent="0.3">
      <c r="A28" s="16" t="s">
        <v>8</v>
      </c>
      <c r="B28" s="34">
        <f t="shared" si="3"/>
        <v>3.1077879053944382</v>
      </c>
      <c r="C28" s="34">
        <f t="shared" si="2"/>
        <v>3.7394071055059985</v>
      </c>
      <c r="D28" s="34">
        <f>D12/$D$5*100</f>
        <v>2.3773538874539026</v>
      </c>
    </row>
    <row r="29" spans="1:8" s="4" customFormat="1" ht="22.5" customHeight="1" x14ac:dyDescent="0.3">
      <c r="A29" s="18" t="s">
        <v>7</v>
      </c>
      <c r="B29" s="35" t="s">
        <v>0</v>
      </c>
      <c r="C29" s="35" t="s">
        <v>0</v>
      </c>
      <c r="D29" s="38" t="s">
        <v>0</v>
      </c>
    </row>
    <row r="30" spans="1:8" s="4" customFormat="1" ht="22.5" customHeight="1" x14ac:dyDescent="0.3">
      <c r="A30" s="17" t="s">
        <v>6</v>
      </c>
      <c r="B30" s="33">
        <f t="shared" si="3"/>
        <v>18.144726352793679</v>
      </c>
      <c r="C30" s="33">
        <f t="shared" si="2"/>
        <v>15.881312160360917</v>
      </c>
      <c r="D30" s="33">
        <v>20.7</v>
      </c>
    </row>
    <row r="31" spans="1:8" s="4" customFormat="1" ht="22.5" customHeight="1" x14ac:dyDescent="0.3">
      <c r="A31" s="18" t="s">
        <v>5</v>
      </c>
      <c r="B31" s="34">
        <f t="shared" si="3"/>
        <v>8.3834472399528739</v>
      </c>
      <c r="C31" s="34">
        <f t="shared" si="2"/>
        <v>7.0699784681636419</v>
      </c>
      <c r="D31" s="34">
        <f>D15/$D$5*100</f>
        <v>9.9024051297260591</v>
      </c>
    </row>
    <row r="32" spans="1:8" s="4" customFormat="1" ht="22.5" customHeight="1" x14ac:dyDescent="0.3">
      <c r="A32" s="18" t="s">
        <v>4</v>
      </c>
      <c r="B32" s="34">
        <f t="shared" si="3"/>
        <v>7.3212703467661608</v>
      </c>
      <c r="C32" s="34">
        <f t="shared" si="2"/>
        <v>7.7433033425612638</v>
      </c>
      <c r="D32" s="34">
        <f>D16/$D$5*100</f>
        <v>6.8332194286803452</v>
      </c>
    </row>
    <row r="33" spans="1:4" s="4" customFormat="1" ht="22.5" customHeight="1" x14ac:dyDescent="0.3">
      <c r="A33" s="18" t="s">
        <v>3</v>
      </c>
      <c r="B33" s="34">
        <f t="shared" si="3"/>
        <v>2.4400087660746452</v>
      </c>
      <c r="C33" s="34">
        <f t="shared" si="2"/>
        <v>1.0680303496360095</v>
      </c>
      <c r="D33" s="34">
        <f>D17/$D$5*100</f>
        <v>4.0266295294515038</v>
      </c>
    </row>
    <row r="34" spans="1:4" s="4" customFormat="1" ht="22.5" customHeight="1" x14ac:dyDescent="0.3">
      <c r="A34" s="16" t="s">
        <v>2</v>
      </c>
      <c r="B34" s="36" t="s">
        <v>25</v>
      </c>
      <c r="C34" s="36" t="s">
        <v>25</v>
      </c>
      <c r="D34" s="35" t="s">
        <v>0</v>
      </c>
    </row>
    <row r="35" spans="1:4" s="4" customFormat="1" ht="22.5" customHeight="1" x14ac:dyDescent="0.3">
      <c r="A35" s="20" t="s">
        <v>1</v>
      </c>
      <c r="B35" s="37" t="s">
        <v>0</v>
      </c>
      <c r="C35" s="37" t="s">
        <v>0</v>
      </c>
      <c r="D35" s="28" t="s">
        <v>0</v>
      </c>
    </row>
    <row r="36" spans="1:4" s="3" customFormat="1" ht="24" customHeight="1" x14ac:dyDescent="0.3">
      <c r="A36" s="32" t="s">
        <v>24</v>
      </c>
      <c r="B36" s="4"/>
      <c r="C36" s="4"/>
      <c r="D36" s="4"/>
    </row>
    <row r="37" spans="1:4" ht="26.25" customHeight="1" x14ac:dyDescent="0.35">
      <c r="A37" s="21" t="s">
        <v>23</v>
      </c>
    </row>
  </sheetData>
  <mergeCells count="3">
    <mergeCell ref="B4:D4"/>
    <mergeCell ref="B20:D20"/>
    <mergeCell ref="A1:D1"/>
  </mergeCells>
  <printOptions horizontalCentered="1"/>
  <pageMargins left="0.82677165354330717" right="0.43307086614173229" top="0.98425196850393704" bottom="0.11811023622047245" header="0.51181102362204722" footer="0.51181102362204722"/>
  <pageSetup paperSize="9" scale="95" orientation="portrait" verticalDpi="300" r:id="rId1"/>
  <headerFooter alignWithMargins="0">
    <oddHeader>&amp;C&amp;"TH SarabunPSK,ธรรมดา"&amp;16 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ตร3</vt:lpstr>
      <vt:lpstr>ตร3!Print_Area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computer</cp:lastModifiedBy>
  <cp:lastPrinted>2020-08-13T04:17:43Z</cp:lastPrinted>
  <dcterms:created xsi:type="dcterms:W3CDTF">2017-03-06T02:15:05Z</dcterms:created>
  <dcterms:modified xsi:type="dcterms:W3CDTF">2020-11-26T08:35:39Z</dcterms:modified>
</cp:coreProperties>
</file>