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D10" i="1"/>
  <c r="D26" i="1" s="1"/>
  <c r="D21" i="1" s="1"/>
  <c r="B14" i="1"/>
  <c r="C14" i="1"/>
  <c r="D14" i="1"/>
  <c r="B22" i="1"/>
  <c r="C22" i="1"/>
  <c r="D22" i="1"/>
  <c r="B23" i="1"/>
  <c r="C23" i="1"/>
  <c r="D23" i="1"/>
  <c r="B24" i="1"/>
  <c r="B21" i="1" s="1"/>
  <c r="C24" i="1"/>
  <c r="C21" i="1" s="1"/>
  <c r="D24" i="1"/>
  <c r="B25" i="1"/>
  <c r="C25" i="1"/>
  <c r="D25" i="1"/>
  <c r="C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D35" i="1"/>
</calcChain>
</file>

<file path=xl/sharedStrings.xml><?xml version="1.0" encoding="utf-8"?>
<sst xmlns="http://schemas.openxmlformats.org/spreadsheetml/2006/main" count="50" uniqueCount="25">
  <si>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</si>
  <si>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ไตรมาสที่ 3  เดือนกรกฎาคม - เดือนกันยายน  พ.ศ. 2563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</si>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</sst>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;\(#,##0\);&quot;-&quot;;\-@\-"/>
    <numFmt numFmtId="190" formatCode="#,##0.0;\(#,##0.0\);&quot;-&quot;;\-@\-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187" fontId="4" fillId="0" borderId="0" xfId="0" applyNumberFormat="1" applyFont="1" applyAlignment="1"/>
    <xf numFmtId="0" fontId="4" fillId="0" borderId="0" xfId="0" applyFont="1" applyFill="1" applyBorder="1" applyAlignme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190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189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B39" sqref="B39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24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23</v>
      </c>
      <c r="B3" s="41" t="s">
        <v>22</v>
      </c>
      <c r="C3" s="41" t="s">
        <v>21</v>
      </c>
      <c r="D3" s="41" t="s">
        <v>20</v>
      </c>
      <c r="E3" s="23"/>
      <c r="F3" s="23"/>
      <c r="G3" s="23"/>
      <c r="L3" s="40"/>
    </row>
    <row r="4" spans="1:12" s="36" customFormat="1" ht="21.75" customHeight="1" x14ac:dyDescent="0.3">
      <c r="B4" s="38"/>
      <c r="C4" s="39" t="s">
        <v>19</v>
      </c>
      <c r="D4" s="38"/>
      <c r="E4" s="37"/>
    </row>
    <row r="5" spans="1:12" s="26" customFormat="1" ht="21.75" customHeight="1" x14ac:dyDescent="0.25">
      <c r="A5" s="35" t="s">
        <v>17</v>
      </c>
      <c r="B5" s="28">
        <v>482631.78</v>
      </c>
      <c r="C5" s="28">
        <v>256385.91</v>
      </c>
      <c r="D5" s="28">
        <v>226245.87</v>
      </c>
      <c r="E5" s="32"/>
      <c r="F5" s="31"/>
      <c r="G5" s="30"/>
      <c r="H5" s="30"/>
    </row>
    <row r="6" spans="1:12" s="26" customFormat="1" ht="21.75" customHeight="1" x14ac:dyDescent="0.3">
      <c r="A6" s="20" t="s">
        <v>16</v>
      </c>
      <c r="B6" s="28">
        <v>5723.57</v>
      </c>
      <c r="C6" s="28">
        <v>2055.34</v>
      </c>
      <c r="D6" s="28">
        <v>3668.23</v>
      </c>
      <c r="E6" s="32"/>
      <c r="F6" s="31"/>
      <c r="G6" s="30"/>
      <c r="H6" s="30"/>
    </row>
    <row r="7" spans="1:12" s="26" customFormat="1" ht="21.75" customHeight="1" x14ac:dyDescent="0.3">
      <c r="A7" s="3" t="s">
        <v>15</v>
      </c>
      <c r="B7" s="28">
        <v>125097.46</v>
      </c>
      <c r="C7" s="28">
        <v>58612.1</v>
      </c>
      <c r="D7" s="28">
        <v>66485.36</v>
      </c>
      <c r="E7" s="32"/>
      <c r="F7" s="31"/>
      <c r="G7" s="30"/>
      <c r="H7" s="30"/>
    </row>
    <row r="8" spans="1:12" s="26" customFormat="1" ht="21.75" customHeight="1" x14ac:dyDescent="0.25">
      <c r="A8" s="16" t="s">
        <v>14</v>
      </c>
      <c r="B8" s="28">
        <v>83403.59</v>
      </c>
      <c r="C8" s="28">
        <v>51544.89</v>
      </c>
      <c r="D8" s="28">
        <v>31858.69</v>
      </c>
      <c r="E8" s="32"/>
      <c r="F8" s="31"/>
      <c r="G8" s="30"/>
      <c r="H8" s="30"/>
    </row>
    <row r="9" spans="1:12" s="26" customFormat="1" ht="21.75" customHeight="1" x14ac:dyDescent="0.3">
      <c r="A9" s="16" t="s">
        <v>13</v>
      </c>
      <c r="B9" s="28">
        <v>84602.23</v>
      </c>
      <c r="C9" s="28">
        <v>49599.21</v>
      </c>
      <c r="D9" s="28">
        <v>35003.03</v>
      </c>
      <c r="E9" s="32"/>
      <c r="F9" s="31"/>
      <c r="G9" s="30"/>
      <c r="H9" s="30"/>
      <c r="I9" s="3"/>
      <c r="J9" s="3"/>
      <c r="K9" s="3"/>
    </row>
    <row r="10" spans="1:12" s="3" customFormat="1" ht="21.75" customHeight="1" x14ac:dyDescent="0.3">
      <c r="A10" s="3" t="s">
        <v>12</v>
      </c>
      <c r="B10" s="33">
        <f>SUM(B11:B13)</f>
        <v>83729.260000000009</v>
      </c>
      <c r="C10" s="33">
        <f>SUM(C11:C13)</f>
        <v>48731.429999999993</v>
      </c>
      <c r="D10" s="33">
        <f>SUM(D11:D13)</f>
        <v>34997.83</v>
      </c>
      <c r="E10" s="32"/>
      <c r="F10" s="34"/>
      <c r="G10" s="34"/>
      <c r="H10" s="34"/>
    </row>
    <row r="11" spans="1:12" s="3" customFormat="1" ht="21.75" customHeight="1" x14ac:dyDescent="0.3">
      <c r="A11" s="11" t="s">
        <v>11</v>
      </c>
      <c r="B11" s="28">
        <v>67938.320000000007</v>
      </c>
      <c r="C11" s="28">
        <v>38855.019999999997</v>
      </c>
      <c r="D11" s="28">
        <v>29083.3</v>
      </c>
      <c r="E11" s="32"/>
      <c r="F11" s="31"/>
      <c r="G11" s="30"/>
      <c r="H11" s="30"/>
    </row>
    <row r="12" spans="1:12" s="3" customFormat="1" ht="21.75" customHeight="1" x14ac:dyDescent="0.3">
      <c r="A12" s="11" t="s">
        <v>10</v>
      </c>
      <c r="B12" s="28">
        <v>15790.94</v>
      </c>
      <c r="C12" s="28">
        <v>9876.41</v>
      </c>
      <c r="D12" s="28">
        <v>5914.53</v>
      </c>
      <c r="E12" s="32"/>
      <c r="F12" s="31"/>
      <c r="G12" s="30"/>
      <c r="H12" s="30"/>
    </row>
    <row r="13" spans="1:12" s="3" customFormat="1" ht="21.75" customHeight="1" x14ac:dyDescent="0.3">
      <c r="A13" s="13" t="s">
        <v>9</v>
      </c>
      <c r="B13" s="28" t="s">
        <v>8</v>
      </c>
      <c r="C13" s="28" t="s">
        <v>8</v>
      </c>
      <c r="D13" s="28" t="s">
        <v>8</v>
      </c>
      <c r="E13" s="32"/>
      <c r="F13" s="31"/>
      <c r="G13" s="30"/>
      <c r="H13" s="30"/>
    </row>
    <row r="14" spans="1:12" s="3" customFormat="1" ht="21.75" customHeight="1" x14ac:dyDescent="0.3">
      <c r="A14" s="3" t="s">
        <v>7</v>
      </c>
      <c r="B14" s="33">
        <f>SUM(B15:B17)</f>
        <v>100075.67</v>
      </c>
      <c r="C14" s="33">
        <f>SUM(C15:C17)</f>
        <v>45842.930000000008</v>
      </c>
      <c r="D14" s="33">
        <f>SUM(D15:D17)</f>
        <v>54232.73</v>
      </c>
      <c r="E14" s="32"/>
    </row>
    <row r="15" spans="1:12" s="26" customFormat="1" ht="21.75" customHeight="1" x14ac:dyDescent="0.25">
      <c r="A15" s="13" t="s">
        <v>6</v>
      </c>
      <c r="B15" s="28">
        <v>58207.55</v>
      </c>
      <c r="C15" s="28">
        <v>25369</v>
      </c>
      <c r="D15" s="28">
        <v>32838.550000000003</v>
      </c>
      <c r="E15" s="32"/>
      <c r="F15" s="31"/>
      <c r="G15" s="30"/>
      <c r="H15" s="30"/>
    </row>
    <row r="16" spans="1:12" s="26" customFormat="1" ht="21.75" customHeight="1" x14ac:dyDescent="0.25">
      <c r="A16" s="13" t="s">
        <v>5</v>
      </c>
      <c r="B16" s="28">
        <v>34398.06</v>
      </c>
      <c r="C16" s="28">
        <v>20059.63</v>
      </c>
      <c r="D16" s="28">
        <v>14338.43</v>
      </c>
      <c r="E16" s="32"/>
      <c r="F16" s="31"/>
      <c r="G16" s="31"/>
      <c r="H16" s="31"/>
    </row>
    <row r="17" spans="1:11" s="26" customFormat="1" ht="21.75" customHeight="1" x14ac:dyDescent="0.25">
      <c r="A17" s="13" t="s">
        <v>4</v>
      </c>
      <c r="B17" s="28">
        <v>7470.06</v>
      </c>
      <c r="C17" s="28">
        <v>414.3</v>
      </c>
      <c r="D17" s="28">
        <v>7055.75</v>
      </c>
      <c r="E17" s="32"/>
      <c r="F17" s="31"/>
      <c r="G17" s="30"/>
      <c r="H17" s="30"/>
    </row>
    <row r="18" spans="1:11" s="26" customFormat="1" ht="21.75" customHeight="1" x14ac:dyDescent="0.5">
      <c r="A18" s="11" t="s">
        <v>3</v>
      </c>
      <c r="B18" s="28" t="s">
        <v>8</v>
      </c>
      <c r="C18" s="28" t="s">
        <v>8</v>
      </c>
      <c r="D18" s="28" t="s">
        <v>8</v>
      </c>
      <c r="E18" s="27"/>
      <c r="F18" s="29"/>
      <c r="G18" s="29"/>
      <c r="H18" s="29"/>
    </row>
    <row r="19" spans="1:11" s="26" customFormat="1" ht="21.75" customHeight="1" x14ac:dyDescent="0.3">
      <c r="A19" s="11" t="s">
        <v>2</v>
      </c>
      <c r="B19" s="28" t="s">
        <v>8</v>
      </c>
      <c r="C19" s="28" t="s">
        <v>8</v>
      </c>
      <c r="D19" s="28"/>
      <c r="E19" s="27"/>
      <c r="G19" s="3"/>
      <c r="H19" s="3"/>
      <c r="I19" s="3"/>
      <c r="J19" s="3"/>
      <c r="K19" s="3"/>
    </row>
    <row r="20" spans="1:11" s="3" customFormat="1" ht="21.75" customHeight="1" x14ac:dyDescent="0.3">
      <c r="B20" s="24"/>
      <c r="C20" s="25" t="s">
        <v>18</v>
      </c>
      <c r="D20" s="24"/>
      <c r="E20" s="18"/>
    </row>
    <row r="21" spans="1:11" s="3" customFormat="1" ht="21.75" customHeight="1" x14ac:dyDescent="0.3">
      <c r="A21" s="23" t="s">
        <v>17</v>
      </c>
      <c r="B21" s="22">
        <f>B22+B23+B24+B25+B26+B30+B34+B35</f>
        <v>100</v>
      </c>
      <c r="C21" s="22">
        <f>C22+C23+C24+C25+C26+C30+C34+C35</f>
        <v>99.999996099629641</v>
      </c>
      <c r="D21" s="21">
        <f>D22+D23+D24+D25+D26+D30+D34+D35</f>
        <v>100</v>
      </c>
      <c r="E21" s="18"/>
    </row>
    <row r="22" spans="1:11" s="3" customFormat="1" ht="21.75" customHeight="1" x14ac:dyDescent="0.3">
      <c r="A22" s="20" t="s">
        <v>16</v>
      </c>
      <c r="B22" s="14">
        <f>(B6/$B$5)*100</f>
        <v>1.1859082300796684</v>
      </c>
      <c r="C22" s="14">
        <f>(C6/$C$5)*100</f>
        <v>0.801658718296961</v>
      </c>
      <c r="D22" s="14">
        <f>(D6/$D$5)*100</f>
        <v>1.621346723367812</v>
      </c>
      <c r="E22" s="17"/>
    </row>
    <row r="23" spans="1:11" s="3" customFormat="1" ht="21.75" customHeight="1" x14ac:dyDescent="0.3">
      <c r="A23" s="3" t="s">
        <v>15</v>
      </c>
      <c r="B23" s="14">
        <f>(B7/$B$5)*100</f>
        <v>25.919855505578187</v>
      </c>
      <c r="C23" s="14">
        <f>(C7/$C$5)*100</f>
        <v>22.860889664334515</v>
      </c>
      <c r="D23" s="14">
        <f>(D7/$D$5)*100</f>
        <v>29.386330897443564</v>
      </c>
      <c r="E23" s="19"/>
      <c r="G23" s="18"/>
    </row>
    <row r="24" spans="1:11" s="3" customFormat="1" ht="21.75" customHeight="1" x14ac:dyDescent="0.3">
      <c r="A24" s="16" t="s">
        <v>14</v>
      </c>
      <c r="B24" s="14">
        <f>(B8/$B$5)*100</f>
        <v>17.280998362768401</v>
      </c>
      <c r="C24" s="14">
        <f>(C8/$C$5)*100</f>
        <v>20.104416034406881</v>
      </c>
      <c r="D24" s="14">
        <f>(D8/$D$5)*100</f>
        <v>14.081445995014185</v>
      </c>
      <c r="E24" s="17"/>
    </row>
    <row r="25" spans="1:11" s="3" customFormat="1" ht="21.75" customHeight="1" x14ac:dyDescent="0.3">
      <c r="A25" s="16" t="s">
        <v>13</v>
      </c>
      <c r="B25" s="14">
        <f>(B9/$B$5)*100</f>
        <v>17.529353330193047</v>
      </c>
      <c r="C25" s="14">
        <f>(C9/$C$5)*100</f>
        <v>19.345528777302935</v>
      </c>
      <c r="D25" s="14">
        <f>(D9/$D$5)*100</f>
        <v>15.471234900332103</v>
      </c>
    </row>
    <row r="26" spans="1:11" s="3" customFormat="1" ht="21.75" customHeight="1" x14ac:dyDescent="0.3">
      <c r="A26" s="3" t="s">
        <v>12</v>
      </c>
      <c r="B26" s="14">
        <f>(B10/$B$5)*100</f>
        <v>17.3484763063054</v>
      </c>
      <c r="C26" s="14">
        <f>(C10/$C$5)*100</f>
        <v>19.007062439585699</v>
      </c>
      <c r="D26" s="14">
        <f>(D10/$D$5)*100</f>
        <v>15.468936515835626</v>
      </c>
    </row>
    <row r="27" spans="1:11" s="3" customFormat="1" ht="21.75" customHeight="1" x14ac:dyDescent="0.3">
      <c r="A27" s="11" t="s">
        <v>11</v>
      </c>
      <c r="B27" s="14">
        <f>(B11/$B$5)*100</f>
        <v>14.076636229798211</v>
      </c>
      <c r="C27" s="14">
        <f>(C11/$C$5)*100</f>
        <v>15.154896772603454</v>
      </c>
      <c r="D27" s="14">
        <f>(D11/$D$5)*100</f>
        <v>12.854731889691513</v>
      </c>
    </row>
    <row r="28" spans="1:11" s="3" customFormat="1" ht="21.75" customHeight="1" x14ac:dyDescent="0.3">
      <c r="A28" s="11" t="s">
        <v>10</v>
      </c>
      <c r="B28" s="12">
        <f>(B12/$B$5)*100</f>
        <v>3.2718400765071873</v>
      </c>
      <c r="C28" s="12">
        <f>(C12/$C$5)*100</f>
        <v>3.8521656669822457</v>
      </c>
      <c r="D28" s="12">
        <f>(D12/$D$5)*100</f>
        <v>2.6142046261441148</v>
      </c>
    </row>
    <row r="29" spans="1:11" s="3" customFormat="1" ht="21.75" customHeight="1" x14ac:dyDescent="0.3">
      <c r="A29" s="13" t="s">
        <v>9</v>
      </c>
      <c r="B29" s="15" t="s">
        <v>8</v>
      </c>
      <c r="C29" s="15" t="s">
        <v>8</v>
      </c>
      <c r="D29" s="15" t="s">
        <v>8</v>
      </c>
    </row>
    <row r="30" spans="1:11" s="3" customFormat="1" ht="21.75" customHeight="1" x14ac:dyDescent="0.3">
      <c r="A30" s="3" t="s">
        <v>7</v>
      </c>
      <c r="B30" s="14">
        <f>(B14/$B$5)*100</f>
        <v>20.735408265075289</v>
      </c>
      <c r="C30" s="14">
        <f>(C14/$C$5)*100</f>
        <v>17.880440465702662</v>
      </c>
      <c r="D30" s="14">
        <f>(D14/$D$5)*100</f>
        <v>23.970704968006711</v>
      </c>
    </row>
    <row r="31" spans="1:11" s="3" customFormat="1" ht="21.75" customHeight="1" x14ac:dyDescent="0.3">
      <c r="A31" s="13" t="s">
        <v>6</v>
      </c>
      <c r="B31" s="14">
        <f>(B15/$B$5)*100</f>
        <v>12.06044699335796</v>
      </c>
      <c r="C31" s="14">
        <f>(C15/$C$5)*100</f>
        <v>9.8948495258573299</v>
      </c>
      <c r="D31" s="14">
        <f>(D15/$D$5)*100</f>
        <v>14.514541193613834</v>
      </c>
    </row>
    <row r="32" spans="1:11" s="3" customFormat="1" ht="21.75" customHeight="1" x14ac:dyDescent="0.3">
      <c r="A32" s="13" t="s">
        <v>5</v>
      </c>
      <c r="B32" s="12">
        <f>(B16/$B$5)*100</f>
        <v>7.1271850353493083</v>
      </c>
      <c r="C32" s="12">
        <f>(C16/$C$5)*100</f>
        <v>7.8239985964907364</v>
      </c>
      <c r="D32" s="12">
        <f>(D16/$D$5)*100</f>
        <v>6.3375433107353523</v>
      </c>
    </row>
    <row r="33" spans="1:4" s="3" customFormat="1" ht="21.75" customHeight="1" x14ac:dyDescent="0.3">
      <c r="A33" s="13" t="s">
        <v>4</v>
      </c>
      <c r="B33" s="12">
        <f>(B17/$B$5)*100</f>
        <v>1.5477762363680236</v>
      </c>
      <c r="C33" s="12">
        <f>(C17/$C$5)*100</f>
        <v>0.16159234335459388</v>
      </c>
      <c r="D33" s="12">
        <f>(D17/$D$5)*100</f>
        <v>3.1186204636575248</v>
      </c>
    </row>
    <row r="34" spans="1:4" s="3" customFormat="1" ht="21.75" customHeight="1" x14ac:dyDescent="0.3">
      <c r="A34" s="11" t="s">
        <v>3</v>
      </c>
      <c r="B34" s="10">
        <v>0</v>
      </c>
      <c r="C34" s="10">
        <v>0</v>
      </c>
      <c r="D34" s="10">
        <v>0</v>
      </c>
    </row>
    <row r="35" spans="1:4" s="3" customFormat="1" ht="21.75" customHeight="1" x14ac:dyDescent="0.3">
      <c r="A35" s="9" t="s">
        <v>2</v>
      </c>
      <c r="B35" s="8">
        <v>0</v>
      </c>
      <c r="C35" s="8">
        <v>0</v>
      </c>
      <c r="D35" s="7">
        <f>(D19/$D$5)*100</f>
        <v>0</v>
      </c>
    </row>
    <row r="36" spans="1:4" s="3" customFormat="1" ht="21.75" customHeight="1" x14ac:dyDescent="0.3">
      <c r="A36" s="6" t="s">
        <v>1</v>
      </c>
      <c r="B36" s="5"/>
      <c r="C36" s="4"/>
    </row>
    <row r="37" spans="1:4" ht="19.5" customHeight="1" x14ac:dyDescent="0.35">
      <c r="A37" s="3" t="s">
        <v>0</v>
      </c>
      <c r="B37" s="3"/>
      <c r="C37" s="3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2020-12-28T03:17:02Z</dcterms:created>
  <dcterms:modified xsi:type="dcterms:W3CDTF">2020-12-28T03:17:09Z</dcterms:modified>
</cp:coreProperties>
</file>