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2\q2\"/>
    </mc:Choice>
  </mc:AlternateContent>
  <xr:revisionPtr revIDLastSave="0" documentId="13_ncr:1_{D4C465C3-1A97-4E95-9956-958E9F411C7A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7" sheetId="1" r:id="rId1"/>
  </sheets>
  <definedNames>
    <definedName name="_xlnm.Print_Area" localSheetId="0">ตารางที่7!$A$1:$E$38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5" i="1" l="1"/>
  <c r="D32" i="1" s="1"/>
  <c r="C15" i="1"/>
  <c r="C32" i="1" s="1"/>
  <c r="B15" i="1"/>
  <c r="B32" i="1" s="1"/>
  <c r="C11" i="1"/>
  <c r="C28" i="1" s="1"/>
  <c r="D11" i="1"/>
  <c r="D28" i="1" s="1"/>
  <c r="B11" i="1"/>
  <c r="B28" i="1" s="1"/>
  <c r="D37" i="1"/>
  <c r="C37" i="1"/>
  <c r="B37" i="1"/>
  <c r="C36" i="1"/>
  <c r="B36" i="1"/>
  <c r="D35" i="1"/>
  <c r="C35" i="1"/>
  <c r="B35" i="1"/>
  <c r="D34" i="1"/>
  <c r="C34" i="1"/>
  <c r="B34" i="1"/>
  <c r="D33" i="1"/>
  <c r="C33" i="1"/>
  <c r="B33" i="1"/>
  <c r="D30" i="1"/>
  <c r="C30" i="1"/>
  <c r="B30" i="1"/>
  <c r="D29" i="1"/>
  <c r="C29" i="1"/>
  <c r="B29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 l="1"/>
  <c r="C23" i="1"/>
  <c r="B23" i="1"/>
</calcChain>
</file>

<file path=xl/sharedStrings.xml><?xml version="1.0" encoding="utf-8"?>
<sst xmlns="http://schemas.openxmlformats.org/spreadsheetml/2006/main" count="45" uniqueCount="23">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</sst>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M40"/>
  <sheetViews>
    <sheetView tabSelected="1" zoomScaleNormal="100" workbookViewId="0">
      <selection activeCell="A2" sqref="A2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35" t="s">
        <v>22</v>
      </c>
      <c r="B1" s="35"/>
      <c r="C1" s="35"/>
      <c r="D1" s="35"/>
      <c r="E1" s="35"/>
      <c r="F1" s="34"/>
      <c r="G1" s="34"/>
    </row>
    <row r="2" spans="1:12" s="2" customFormat="1" ht="15" customHeight="1" x14ac:dyDescent="0.35">
      <c r="B2" s="25"/>
      <c r="C2" s="25"/>
      <c r="D2" s="25"/>
      <c r="E2" s="34"/>
      <c r="F2" s="34"/>
      <c r="G2" s="34"/>
    </row>
    <row r="3" spans="1:12" ht="4.5" customHeight="1" x14ac:dyDescent="0.35">
      <c r="E3" s="33"/>
    </row>
    <row r="4" spans="1:12" s="28" customFormat="1" ht="24.95" customHeight="1" x14ac:dyDescent="0.3">
      <c r="A4" s="42" t="s">
        <v>21</v>
      </c>
      <c r="B4" s="40" t="s">
        <v>20</v>
      </c>
      <c r="C4" s="40"/>
      <c r="D4" s="40"/>
      <c r="E4" s="32"/>
    </row>
    <row r="5" spans="1:12" s="28" customFormat="1" ht="29.25" customHeight="1" x14ac:dyDescent="0.3">
      <c r="A5" s="43"/>
      <c r="B5" s="31" t="s">
        <v>19</v>
      </c>
      <c r="C5" s="31" t="s">
        <v>18</v>
      </c>
      <c r="D5" s="31" t="s">
        <v>17</v>
      </c>
      <c r="E5" s="30"/>
      <c r="F5" s="19"/>
      <c r="G5" s="19"/>
      <c r="L5" s="29"/>
    </row>
    <row r="6" spans="1:12" s="20" customFormat="1" ht="24.95" customHeight="1" x14ac:dyDescent="0.5">
      <c r="A6" s="27" t="s">
        <v>15</v>
      </c>
      <c r="B6" s="36">
        <v>1050596.58</v>
      </c>
      <c r="C6" s="37">
        <v>562117.73</v>
      </c>
      <c r="D6" s="37">
        <v>488478.85</v>
      </c>
      <c r="E6" s="23"/>
      <c r="F6" s="23"/>
      <c r="G6" s="23"/>
      <c r="H6" s="23"/>
    </row>
    <row r="7" spans="1:12" s="20" customFormat="1" ht="20.25" customHeight="1" x14ac:dyDescent="0.5">
      <c r="A7" s="17" t="s">
        <v>14</v>
      </c>
      <c r="B7" s="26">
        <v>30890.48</v>
      </c>
      <c r="C7" s="26">
        <v>17430.47</v>
      </c>
      <c r="D7" s="26">
        <v>13460.01</v>
      </c>
      <c r="E7" s="21"/>
      <c r="F7" s="23"/>
      <c r="G7" s="23"/>
      <c r="H7" s="23"/>
    </row>
    <row r="8" spans="1:12" s="20" customFormat="1" ht="20.25" customHeight="1" x14ac:dyDescent="0.3">
      <c r="A8" s="3" t="s">
        <v>13</v>
      </c>
      <c r="B8" s="26">
        <v>76368.08</v>
      </c>
      <c r="C8" s="26">
        <v>33473.99</v>
      </c>
      <c r="D8" s="26">
        <v>42894.09</v>
      </c>
      <c r="E8" s="21"/>
      <c r="F8" s="23"/>
      <c r="G8" s="23"/>
      <c r="H8" s="23"/>
    </row>
    <row r="9" spans="1:12" s="20" customFormat="1" ht="20.25" customHeight="1" x14ac:dyDescent="0.5">
      <c r="A9" s="14" t="s">
        <v>12</v>
      </c>
      <c r="B9" s="26">
        <v>155987.79999999999</v>
      </c>
      <c r="C9" s="26">
        <v>91873.56</v>
      </c>
      <c r="D9" s="26">
        <v>64114.239999999998</v>
      </c>
      <c r="E9" s="21"/>
      <c r="F9" s="23"/>
      <c r="G9" s="23"/>
      <c r="H9" s="23"/>
    </row>
    <row r="10" spans="1:12" s="20" customFormat="1" ht="20.25" customHeight="1" x14ac:dyDescent="0.3">
      <c r="A10" s="14" t="s">
        <v>11</v>
      </c>
      <c r="B10" s="26">
        <v>261330.12</v>
      </c>
      <c r="C10" s="26">
        <v>145796.72</v>
      </c>
      <c r="D10" s="26">
        <v>115533.41</v>
      </c>
      <c r="E10" s="21"/>
      <c r="F10" s="23"/>
      <c r="G10" s="23"/>
      <c r="H10" s="23"/>
      <c r="J10" s="3"/>
      <c r="K10" s="3"/>
    </row>
    <row r="11" spans="1:12" s="3" customFormat="1" ht="20.25" customHeight="1" x14ac:dyDescent="0.3">
      <c r="A11" s="3" t="s">
        <v>10</v>
      </c>
      <c r="B11" s="25">
        <f>SUM(B12:B14)</f>
        <v>238487.87</v>
      </c>
      <c r="C11" s="25">
        <f t="shared" ref="C11:D11" si="0">SUM(C12:C14)</f>
        <v>121960.14</v>
      </c>
      <c r="D11" s="25">
        <f t="shared" si="0"/>
        <v>116527.73</v>
      </c>
      <c r="E11" s="24"/>
      <c r="F11" s="23"/>
      <c r="G11" s="23"/>
      <c r="H11" s="23"/>
      <c r="I11" s="20"/>
    </row>
    <row r="12" spans="1:12" s="3" customFormat="1" ht="20.25" customHeight="1" x14ac:dyDescent="0.3">
      <c r="A12" s="13" t="s">
        <v>9</v>
      </c>
      <c r="B12" s="25">
        <v>187498.16</v>
      </c>
      <c r="C12" s="25">
        <v>91663.55</v>
      </c>
      <c r="D12" s="25">
        <v>95834.61</v>
      </c>
      <c r="E12" s="15"/>
      <c r="F12" s="23"/>
      <c r="G12" s="23"/>
      <c r="H12" s="23"/>
    </row>
    <row r="13" spans="1:12" s="3" customFormat="1" ht="20.25" customHeight="1" x14ac:dyDescent="0.3">
      <c r="A13" s="13" t="s">
        <v>8</v>
      </c>
      <c r="B13" s="25">
        <v>50989.71</v>
      </c>
      <c r="C13" s="25">
        <v>30296.59</v>
      </c>
      <c r="D13" s="25">
        <v>20693.12</v>
      </c>
      <c r="F13" s="23"/>
      <c r="G13" s="23"/>
      <c r="H13" s="23"/>
    </row>
    <row r="14" spans="1:12" s="3" customFormat="1" ht="20.25" customHeight="1" x14ac:dyDescent="0.3">
      <c r="A14" s="10" t="s">
        <v>7</v>
      </c>
      <c r="B14" s="39" t="s">
        <v>1</v>
      </c>
      <c r="C14" s="39" t="s">
        <v>1</v>
      </c>
      <c r="D14" s="39" t="s">
        <v>1</v>
      </c>
      <c r="E14" s="15"/>
      <c r="F14" s="23"/>
      <c r="G14" s="23"/>
      <c r="H14" s="23"/>
    </row>
    <row r="15" spans="1:12" s="3" customFormat="1" ht="20.25" customHeight="1" x14ac:dyDescent="0.3">
      <c r="A15" s="3" t="s">
        <v>6</v>
      </c>
      <c r="B15" s="25">
        <f>SUM(B16:B18)</f>
        <v>244337.06</v>
      </c>
      <c r="C15" s="25">
        <f t="shared" ref="C15" si="1">SUM(C16:C18)</f>
        <v>130143.29000000001</v>
      </c>
      <c r="D15" s="25">
        <f t="shared" ref="D15" si="2">SUM(D16:D18)</f>
        <v>114193.76999999999</v>
      </c>
      <c r="E15" s="15"/>
      <c r="F15" s="23"/>
      <c r="G15" s="23"/>
      <c r="H15" s="23"/>
    </row>
    <row r="16" spans="1:12" s="20" customFormat="1" ht="20.25" customHeight="1" x14ac:dyDescent="0.3">
      <c r="A16" s="10" t="s">
        <v>5</v>
      </c>
      <c r="B16" s="24">
        <v>124443.32</v>
      </c>
      <c r="C16" s="25">
        <v>57386.48</v>
      </c>
      <c r="D16" s="25">
        <v>67056.84</v>
      </c>
      <c r="E16" s="23"/>
      <c r="F16" s="23"/>
      <c r="G16" s="23"/>
      <c r="H16" s="23"/>
      <c r="I16" s="3"/>
    </row>
    <row r="17" spans="1:13" s="20" customFormat="1" ht="20.25" customHeight="1" x14ac:dyDescent="0.3">
      <c r="A17" s="10" t="s">
        <v>4</v>
      </c>
      <c r="B17" s="24">
        <v>104127.49</v>
      </c>
      <c r="C17" s="25">
        <v>70114.649999999994</v>
      </c>
      <c r="D17" s="25">
        <v>34012.839999999997</v>
      </c>
      <c r="E17" s="21"/>
      <c r="F17" s="23"/>
      <c r="G17" s="23"/>
      <c r="H17" s="23"/>
      <c r="I17" s="3"/>
    </row>
    <row r="18" spans="1:13" s="20" customFormat="1" ht="20.25" customHeight="1" x14ac:dyDescent="0.3">
      <c r="A18" s="10" t="s">
        <v>3</v>
      </c>
      <c r="B18" s="38">
        <v>15766.25</v>
      </c>
      <c r="C18" s="26">
        <v>2642.16</v>
      </c>
      <c r="D18" s="26">
        <v>13124.09</v>
      </c>
      <c r="E18" s="21"/>
      <c r="F18" s="23"/>
      <c r="G18" s="23"/>
      <c r="H18" s="23"/>
      <c r="I18" s="3"/>
    </row>
    <row r="19" spans="1:13" s="20" customFormat="1" ht="20.25" customHeight="1" x14ac:dyDescent="0.3">
      <c r="A19" s="10" t="s">
        <v>2</v>
      </c>
      <c r="B19" s="26">
        <v>949.6</v>
      </c>
      <c r="C19" s="26">
        <v>949.6</v>
      </c>
      <c r="D19" s="44" t="s">
        <v>1</v>
      </c>
      <c r="E19" s="21"/>
      <c r="F19" s="23"/>
      <c r="G19" s="23"/>
      <c r="H19" s="23"/>
      <c r="I19" s="3"/>
    </row>
    <row r="20" spans="1:13" s="20" customFormat="1" ht="20.25" customHeight="1" x14ac:dyDescent="0.3">
      <c r="A20" s="10" t="s">
        <v>0</v>
      </c>
      <c r="B20" s="26">
        <v>42245.59</v>
      </c>
      <c r="C20" s="26">
        <v>20489.96</v>
      </c>
      <c r="D20" s="26">
        <v>21755.62</v>
      </c>
      <c r="E20" s="21"/>
      <c r="F20" s="23"/>
      <c r="G20" s="23"/>
      <c r="H20" s="23"/>
      <c r="I20" s="3"/>
    </row>
    <row r="21" spans="1:13" s="20" customFormat="1" ht="4.5" customHeight="1" x14ac:dyDescent="0.3">
      <c r="A21" s="13"/>
      <c r="B21" s="22"/>
      <c r="C21" s="22"/>
      <c r="D21" s="22"/>
      <c r="E21" s="21"/>
      <c r="G21" s="23"/>
      <c r="H21" s="23"/>
      <c r="I21" s="3"/>
      <c r="J21" s="3"/>
      <c r="K21" s="3"/>
    </row>
    <row r="22" spans="1:13" s="3" customFormat="1" ht="24.75" customHeight="1" x14ac:dyDescent="0.3">
      <c r="B22" s="41" t="s">
        <v>16</v>
      </c>
      <c r="C22" s="41"/>
      <c r="D22" s="41"/>
      <c r="E22" s="15"/>
      <c r="G22" s="23"/>
      <c r="H22" s="23"/>
      <c r="I22" s="20"/>
    </row>
    <row r="23" spans="1:13" s="3" customFormat="1" ht="24.95" customHeight="1" x14ac:dyDescent="0.3">
      <c r="A23" s="19" t="s">
        <v>15</v>
      </c>
      <c r="B23" s="18">
        <f>SUM(B24:B28,B32,B36:B37)</f>
        <v>100.00000190368029</v>
      </c>
      <c r="C23" s="18">
        <f>SUM(C24:C28,C32,C36:C37)</f>
        <v>100.00000000000001</v>
      </c>
      <c r="D23" s="18">
        <f>SUM(D24:D28,D32,D36:D37)</f>
        <v>100.00000409434308</v>
      </c>
      <c r="E23" s="15"/>
      <c r="F23" s="12"/>
    </row>
    <row r="24" spans="1:13" s="3" customFormat="1" ht="20.25" customHeight="1" x14ac:dyDescent="0.3">
      <c r="A24" s="17" t="s">
        <v>14</v>
      </c>
      <c r="B24" s="9">
        <f>B7*100/$B$6</f>
        <v>2.9402798931631775</v>
      </c>
      <c r="C24" s="9">
        <f>C7*100/$C$6</f>
        <v>3.1008575374414895</v>
      </c>
      <c r="D24" s="9">
        <f>D7*100/$D$6</f>
        <v>2.755494941080868</v>
      </c>
      <c r="F24" s="12"/>
      <c r="J24" s="11"/>
      <c r="K24" s="11"/>
      <c r="L24" s="11"/>
      <c r="M24" s="11"/>
    </row>
    <row r="25" spans="1:13" s="3" customFormat="1" ht="20.25" customHeight="1" x14ac:dyDescent="0.3">
      <c r="A25" s="3" t="s">
        <v>13</v>
      </c>
      <c r="B25" s="9">
        <f t="shared" ref="B25:B37" si="3">B8*100/$B$6</f>
        <v>7.269020426470453</v>
      </c>
      <c r="C25" s="9">
        <f t="shared" ref="C25:C37" si="4">C8*100/$C$6</f>
        <v>5.9549785060151015</v>
      </c>
      <c r="D25" s="9">
        <f t="shared" ref="D25:D37" si="5">D8*100/$D$6</f>
        <v>8.7811560316275727</v>
      </c>
      <c r="E25" s="15"/>
      <c r="F25" s="16"/>
      <c r="G25" s="12"/>
      <c r="H25" s="12"/>
    </row>
    <row r="26" spans="1:13" s="3" customFormat="1" ht="20.25" customHeight="1" x14ac:dyDescent="0.3">
      <c r="A26" s="14" t="s">
        <v>12</v>
      </c>
      <c r="B26" s="9">
        <f t="shared" si="3"/>
        <v>14.847545001526653</v>
      </c>
      <c r="C26" s="9">
        <f t="shared" si="4"/>
        <v>16.344184695971073</v>
      </c>
      <c r="D26" s="9">
        <f t="shared" si="5"/>
        <v>13.125284748766504</v>
      </c>
      <c r="F26" s="12"/>
      <c r="G26" s="11"/>
      <c r="H26" s="11"/>
      <c r="I26" s="11"/>
    </row>
    <row r="27" spans="1:13" s="3" customFormat="1" ht="20.25" customHeight="1" x14ac:dyDescent="0.3">
      <c r="A27" s="14" t="s">
        <v>11</v>
      </c>
      <c r="B27" s="9">
        <f t="shared" si="3"/>
        <v>24.874449905405172</v>
      </c>
      <c r="C27" s="9">
        <f t="shared" si="4"/>
        <v>25.937043473081697</v>
      </c>
      <c r="D27" s="9">
        <f t="shared" si="5"/>
        <v>23.65167089629367</v>
      </c>
      <c r="F27" s="12"/>
      <c r="G27" s="15"/>
      <c r="H27" s="11"/>
      <c r="I27" s="12"/>
    </row>
    <row r="28" spans="1:13" s="3" customFormat="1" ht="20.25" customHeight="1" x14ac:dyDescent="0.3">
      <c r="A28" s="3" t="s">
        <v>10</v>
      </c>
      <c r="B28" s="9">
        <f t="shared" si="3"/>
        <v>22.700232852461788</v>
      </c>
      <c r="C28" s="9">
        <f t="shared" si="4"/>
        <v>21.696547447453757</v>
      </c>
      <c r="D28" s="9">
        <f t="shared" si="5"/>
        <v>23.855225256937942</v>
      </c>
      <c r="F28" s="12"/>
    </row>
    <row r="29" spans="1:13" s="3" customFormat="1" ht="20.25" customHeight="1" x14ac:dyDescent="0.3">
      <c r="A29" s="13" t="s">
        <v>9</v>
      </c>
      <c r="B29" s="9">
        <f t="shared" si="3"/>
        <v>17.846827561536511</v>
      </c>
      <c r="C29" s="9">
        <f t="shared" si="4"/>
        <v>16.306824194995592</v>
      </c>
      <c r="D29" s="9">
        <f t="shared" si="5"/>
        <v>19.618988621513502</v>
      </c>
      <c r="F29" s="12"/>
      <c r="I29" s="12"/>
      <c r="J29" s="12"/>
      <c r="K29" s="12"/>
      <c r="L29" s="12"/>
    </row>
    <row r="30" spans="1:13" s="3" customFormat="1" ht="20.25" customHeight="1" x14ac:dyDescent="0.3">
      <c r="A30" s="13" t="s">
        <v>8</v>
      </c>
      <c r="B30" s="9">
        <f t="shared" si="3"/>
        <v>4.8534052909252754</v>
      </c>
      <c r="C30" s="9">
        <f t="shared" si="4"/>
        <v>5.3897232524581637</v>
      </c>
      <c r="D30" s="9">
        <f t="shared" si="5"/>
        <v>4.236236635424441</v>
      </c>
      <c r="F30" s="12"/>
      <c r="G30" s="12"/>
      <c r="H30" s="12"/>
    </row>
    <row r="31" spans="1:13" s="3" customFormat="1" ht="20.25" customHeight="1" x14ac:dyDescent="0.3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3">
      <c r="A32" s="3" t="s">
        <v>6</v>
      </c>
      <c r="B32" s="9">
        <f t="shared" si="3"/>
        <v>23.256982237653961</v>
      </c>
      <c r="C32" s="9">
        <f t="shared" si="4"/>
        <v>23.152318999082276</v>
      </c>
      <c r="D32" s="9">
        <f t="shared" si="5"/>
        <v>23.377423608002676</v>
      </c>
      <c r="F32" s="12"/>
      <c r="G32" s="11"/>
      <c r="I32" s="12"/>
    </row>
    <row r="33" spans="1:9" s="3" customFormat="1" ht="20.25" customHeight="1" x14ac:dyDescent="0.3">
      <c r="A33" s="10" t="s">
        <v>5</v>
      </c>
      <c r="B33" s="9">
        <f t="shared" si="3"/>
        <v>11.845014762945448</v>
      </c>
      <c r="C33" s="9">
        <f t="shared" si="4"/>
        <v>10.208978820148584</v>
      </c>
      <c r="D33" s="9">
        <f t="shared" si="5"/>
        <v>13.727685446360677</v>
      </c>
      <c r="I33" s="12"/>
    </row>
    <row r="34" spans="1:9" s="3" customFormat="1" ht="20.25" customHeight="1" x14ac:dyDescent="0.3">
      <c r="A34" s="10" t="s">
        <v>4</v>
      </c>
      <c r="B34" s="9">
        <f t="shared" si="3"/>
        <v>9.9112725076641688</v>
      </c>
      <c r="C34" s="9">
        <f t="shared" si="4"/>
        <v>12.473303412792191</v>
      </c>
      <c r="D34" s="9">
        <f t="shared" si="5"/>
        <v>6.9630118069595026</v>
      </c>
      <c r="G34" s="12"/>
      <c r="H34" s="12"/>
    </row>
    <row r="35" spans="1:9" s="3" customFormat="1" ht="20.25" customHeight="1" x14ac:dyDescent="0.3">
      <c r="A35" s="10" t="s">
        <v>3</v>
      </c>
      <c r="B35" s="9">
        <f t="shared" si="3"/>
        <v>1.5006949670443435</v>
      </c>
      <c r="C35" s="9">
        <f t="shared" si="4"/>
        <v>0.47003676614149853</v>
      </c>
      <c r="D35" s="9">
        <f t="shared" si="5"/>
        <v>2.6867263546825009</v>
      </c>
      <c r="F35" s="12"/>
    </row>
    <row r="36" spans="1:9" s="3" customFormat="1" ht="20.25" customHeight="1" x14ac:dyDescent="0.3">
      <c r="A36" s="10" t="s">
        <v>2</v>
      </c>
      <c r="B36" s="9">
        <f t="shared" si="3"/>
        <v>9.0386740074862984E-2</v>
      </c>
      <c r="C36" s="9">
        <f t="shared" si="4"/>
        <v>0.16893258285946611</v>
      </c>
      <c r="D36" s="9" t="s">
        <v>1</v>
      </c>
    </row>
    <row r="37" spans="1:9" s="3" customFormat="1" ht="20.25" customHeight="1" x14ac:dyDescent="0.3">
      <c r="A37" s="10" t="s">
        <v>0</v>
      </c>
      <c r="B37" s="9">
        <f t="shared" si="3"/>
        <v>4.021104846924211</v>
      </c>
      <c r="C37" s="9">
        <f t="shared" si="4"/>
        <v>3.6451367580951417</v>
      </c>
      <c r="D37" s="9">
        <f t="shared" si="5"/>
        <v>4.4537486116338512</v>
      </c>
    </row>
    <row r="38" spans="1:9" s="3" customFormat="1" ht="3.75" customHeight="1" x14ac:dyDescent="0.3">
      <c r="A38" s="8"/>
      <c r="B38" s="7"/>
      <c r="C38" s="6"/>
      <c r="D38" s="5"/>
      <c r="E38" s="4"/>
      <c r="G38" s="11"/>
      <c r="H38" s="11"/>
      <c r="I38" s="11"/>
    </row>
    <row r="39" spans="1:9" ht="3.75" customHeight="1" x14ac:dyDescent="0.35">
      <c r="A39" s="3"/>
      <c r="G39" s="3"/>
      <c r="H39" s="3"/>
      <c r="I39" s="3"/>
    </row>
    <row r="40" spans="1:9" ht="26.25" customHeight="1" x14ac:dyDescent="0.35">
      <c r="A40" s="3"/>
      <c r="G40" s="3"/>
      <c r="H40" s="3"/>
      <c r="I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2019-06-27T08:51:54Z</dcterms:modified>
</cp:coreProperties>
</file>