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/>
  </bookViews>
  <sheets>
    <sheet name="ตารางที่7" sheetId="1" r:id="rId1"/>
  </sheets>
  <externalReferences>
    <externalReference r:id="rId2"/>
  </externalReferences>
  <definedNames>
    <definedName name="_xlnm.Print_Area" localSheetId="0">ตารางที่7!$A$1:$E$40</definedName>
  </definedNames>
  <calcPr calcId="124519"/>
</workbook>
</file>

<file path=xl/calcChain.xml><?xml version="1.0" encoding="utf-8"?>
<calcChain xmlns="http://schemas.openxmlformats.org/spreadsheetml/2006/main">
  <c r="D37" i="1"/>
  <c r="C37"/>
  <c r="B37"/>
  <c r="D14"/>
  <c r="C14"/>
  <c r="B14"/>
  <c r="D10"/>
  <c r="C10"/>
  <c r="B10"/>
</calcChain>
</file>

<file path=xl/sharedStrings.xml><?xml version="1.0" encoding="utf-8"?>
<sst xmlns="http://schemas.openxmlformats.org/spreadsheetml/2006/main" count="58" uniqueCount="26">
  <si>
    <t>ตารางที่ 7 จำนวนและร้อยละของผู้มีงานทำ จำแนกตามระดับการศึกษาที่สำเร็จ และเพศ ไตรมาสที่ 4/2562</t>
  </si>
  <si>
    <t>ระดับการศึกษาที่สำเร็จ</t>
  </si>
  <si>
    <t>รวม</t>
  </si>
  <si>
    <t>ชาย</t>
  </si>
  <si>
    <t>หญิง</t>
  </si>
  <si>
    <t xml:space="preserve">                      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</si>
  <si>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</si>
  <si>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</si>
  <si>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</si>
  <si>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</si>
  <si>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</si>
  <si>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</si>
  <si>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</si>
  <si>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</si>
  <si>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</si>
  <si>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-</t>
  </si>
  <si>
    <t>6.  อุดมศึกษา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</si>
  <si>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</si>
  <si>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</si>
  <si>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</si>
  <si>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</si>
  <si>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</si>
  <si>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 xml:space="preserve">                     ร้อยละ</t>
  </si>
  <si>
    <t xml:space="preserve">         Source :  Phetchabun Provincial Statistical Office.  Ministry of Digital Economy and Society.</t>
  </si>
  <si>
    <t xml:space="preserve">             ที่มา :   สำรวจภาวะการทำงานของประชากร  พ.ศ. 2562 : ไตรมาสที่ 4/2562</t>
  </si>
  <si>
    <t xml:space="preserve">                       สำนักงานสถิติจังหวัดเพชรบูรณ์  กระทรวงดิจิทัลเพื่อเศรษฐกิจและสังคม 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</si>
</sst>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#,##0.0"/>
    <numFmt numFmtId="188" formatCode="0.0"/>
    <numFmt numFmtId="189" formatCode="0.000"/>
  </numFmts>
  <fonts count="8">
    <font>
      <sz val="14"/>
      <name val="Cordia New"/>
      <family val="2"/>
    </font>
    <font>
      <sz val="14"/>
      <name val="Cordia New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0"/>
      <name val="TH SarabunPSK"/>
      <family val="2"/>
    </font>
    <font>
      <b/>
      <sz val="1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0" applyFont="1" applyFill="1"/>
    <xf numFmtId="0" fontId="3" fillId="0" borderId="0" xfId="0" applyFont="1" applyFill="1"/>
    <xf numFmtId="0" fontId="2" fillId="0" borderId="0" xfId="0" applyFont="1" applyFill="1" applyAlignment="1">
      <alignment horizontal="center"/>
    </xf>
    <xf numFmtId="0" fontId="4" fillId="0" borderId="0" xfId="0" applyFont="1" applyFill="1"/>
    <xf numFmtId="0" fontId="4" fillId="0" borderId="1" xfId="0" applyFont="1" applyFill="1" applyBorder="1"/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right" vertical="center" indent="1"/>
    </xf>
    <xf numFmtId="0" fontId="5" fillId="0" borderId="0" xfId="0" applyFont="1" applyFill="1"/>
    <xf numFmtId="0" fontId="5" fillId="0" borderId="0" xfId="0" applyFont="1" applyFill="1" applyBorder="1"/>
    <xf numFmtId="0" fontId="5" fillId="0" borderId="0" xfId="0" applyFont="1" applyFill="1" applyAlignment="1">
      <alignment horizontal="center" vertical="center"/>
    </xf>
    <xf numFmtId="3" fontId="5" fillId="0" borderId="0" xfId="0" applyNumberFormat="1" applyFont="1" applyBorder="1" applyAlignment="1">
      <alignment horizontal="right"/>
    </xf>
    <xf numFmtId="0" fontId="5" fillId="0" borderId="0" xfId="0" applyFont="1" applyFill="1" applyBorder="1" applyAlignment="1">
      <alignment horizontal="left" vertical="center"/>
    </xf>
    <xf numFmtId="2" fontId="3" fillId="0" borderId="0" xfId="0" applyNumberFormat="1" applyFont="1" applyFill="1"/>
    <xf numFmtId="1" fontId="3" fillId="0" borderId="0" xfId="0" applyNumberFormat="1" applyFont="1" applyFill="1"/>
    <xf numFmtId="0" fontId="3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/>
    </xf>
    <xf numFmtId="3" fontId="3" fillId="0" borderId="0" xfId="0" applyNumberFormat="1" applyFont="1" applyBorder="1" applyAlignment="1">
      <alignment horizontal="right"/>
    </xf>
    <xf numFmtId="1" fontId="3" fillId="0" borderId="0" xfId="0" applyNumberFormat="1" applyFont="1" applyFill="1" applyAlignment="1">
      <alignment vertical="center"/>
    </xf>
    <xf numFmtId="2" fontId="3" fillId="0" borderId="0" xfId="0" applyNumberFormat="1" applyFont="1" applyFill="1" applyAlignment="1">
      <alignment vertical="center"/>
    </xf>
    <xf numFmtId="0" fontId="3" fillId="0" borderId="0" xfId="0" applyFont="1" applyFill="1" applyAlignment="1" applyProtection="1">
      <alignment horizontal="left" vertical="center"/>
    </xf>
    <xf numFmtId="3" fontId="3" fillId="0" borderId="0" xfId="0" applyNumberFormat="1" applyFont="1" applyFill="1" applyBorder="1"/>
    <xf numFmtId="0" fontId="3" fillId="0" borderId="0" xfId="0" applyFont="1" applyFill="1" applyBorder="1" applyAlignment="1" applyProtection="1">
      <alignment horizontal="left" vertical="center"/>
    </xf>
    <xf numFmtId="0" fontId="3" fillId="0" borderId="0" xfId="0" applyFont="1" applyFill="1" applyBorder="1"/>
    <xf numFmtId="187" fontId="3" fillId="0" borderId="0" xfId="0" applyNumberFormat="1" applyFont="1" applyFill="1" applyBorder="1" applyAlignment="1" applyProtection="1">
      <alignment horizontal="left" vertical="center"/>
    </xf>
    <xf numFmtId="3" fontId="3" fillId="0" borderId="0" xfId="0" applyNumberFormat="1" applyFont="1" applyFill="1" applyBorder="1" applyAlignment="1">
      <alignment horizontal="right"/>
    </xf>
    <xf numFmtId="3" fontId="3" fillId="0" borderId="0" xfId="0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center" vertical="center"/>
    </xf>
    <xf numFmtId="188" fontId="5" fillId="0" borderId="0" xfId="0" applyNumberFormat="1" applyFont="1" applyFill="1" applyBorder="1" applyAlignment="1">
      <alignment horizontal="right"/>
    </xf>
    <xf numFmtId="188" fontId="3" fillId="0" borderId="0" xfId="0" applyNumberFormat="1" applyFont="1" applyFill="1" applyAlignment="1">
      <alignment horizontal="right" vertical="center"/>
    </xf>
    <xf numFmtId="2" fontId="3" fillId="0" borderId="0" xfId="0" applyNumberFormat="1" applyFont="1" applyFill="1" applyBorder="1"/>
    <xf numFmtId="187" fontId="3" fillId="0" borderId="1" xfId="0" quotePrefix="1" applyNumberFormat="1" applyFont="1" applyFill="1" applyBorder="1" applyAlignment="1" applyProtection="1">
      <alignment horizontal="left" vertical="center"/>
    </xf>
    <xf numFmtId="188" fontId="3" fillId="0" borderId="1" xfId="0" applyNumberFormat="1" applyFont="1" applyFill="1" applyBorder="1" applyAlignment="1">
      <alignment horizontal="right"/>
    </xf>
    <xf numFmtId="189" fontId="3" fillId="0" borderId="1" xfId="0" applyNumberFormat="1" applyFont="1" applyFill="1" applyBorder="1" applyAlignment="1">
      <alignment horizontal="right"/>
    </xf>
    <xf numFmtId="0" fontId="3" fillId="0" borderId="1" xfId="0" applyFont="1" applyFill="1" applyBorder="1"/>
    <xf numFmtId="188" fontId="3" fillId="0" borderId="0" xfId="0" applyNumberFormat="1" applyFont="1" applyFill="1"/>
    <xf numFmtId="0" fontId="6" fillId="0" borderId="0" xfId="0" applyFont="1" applyFill="1" applyAlignment="1">
      <alignment horizontal="left" vertical="center"/>
    </xf>
    <xf numFmtId="188" fontId="6" fillId="0" borderId="0" xfId="0" applyNumberFormat="1" applyFont="1" applyFill="1"/>
    <xf numFmtId="0" fontId="6" fillId="0" borderId="0" xfId="0" applyFont="1" applyFill="1"/>
    <xf numFmtId="0" fontId="7" fillId="0" borderId="0" xfId="0" applyFont="1" applyFill="1"/>
    <xf numFmtId="0" fontId="5" fillId="0" borderId="3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/>
    </xf>
  </cellXfs>
  <cellStyles count="2">
    <cellStyle name="Comma 2" xfId="1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52;&#3605;&#3619;&#3617;&#3634;&#3626;%204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ตารางที่1"/>
      <sheetName val="ตารางที่2"/>
      <sheetName val="ตารางที่3"/>
      <sheetName val="ตารางที่4"/>
      <sheetName val="ตารางที่5"/>
      <sheetName val="ตารางที่6"/>
      <sheetName val="ตารางที่7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L41"/>
  <sheetViews>
    <sheetView showGridLines="0" tabSelected="1" workbookViewId="0">
      <selection activeCell="D45" sqref="D45"/>
    </sheetView>
  </sheetViews>
  <sheetFormatPr defaultRowHeight="26.25" customHeight="1"/>
  <cols>
    <col min="1" max="1" width="34.5703125" style="1" customWidth="1"/>
    <col min="2" max="4" width="19.28515625" style="4" customWidth="1"/>
    <col min="5" max="5" width="3.85546875" style="4" customWidth="1"/>
    <col min="6" max="8" width="9.42578125" style="4" bestFit="1" customWidth="1"/>
    <col min="9" max="16384" width="9.140625" style="4"/>
  </cols>
  <sheetData>
    <row r="1" spans="1:12" s="1" customFormat="1" ht="30" customHeight="1">
      <c r="A1" s="1" t="s">
        <v>0</v>
      </c>
      <c r="B1" s="2"/>
      <c r="C1" s="2"/>
      <c r="D1" s="2"/>
      <c r="E1" s="3"/>
    </row>
    <row r="2" spans="1:12" ht="4.5" customHeight="1">
      <c r="E2" s="5"/>
    </row>
    <row r="3" spans="1:12" s="8" customFormat="1" ht="29.25" customHeight="1">
      <c r="A3" s="6" t="s">
        <v>1</v>
      </c>
      <c r="B3" s="7" t="s">
        <v>2</v>
      </c>
      <c r="C3" s="7" t="s">
        <v>3</v>
      </c>
      <c r="D3" s="7" t="s">
        <v>4</v>
      </c>
      <c r="E3" s="6"/>
    </row>
    <row r="4" spans="1:12" s="8" customFormat="1" ht="24.95" customHeight="1">
      <c r="B4" s="40" t="s">
        <v>5</v>
      </c>
      <c r="C4" s="40"/>
      <c r="D4" s="40"/>
      <c r="E4" s="9"/>
      <c r="F4" s="2"/>
      <c r="G4" s="2"/>
      <c r="H4" s="2"/>
      <c r="I4" s="2"/>
      <c r="J4" s="2"/>
      <c r="K4" s="2"/>
      <c r="L4" s="2"/>
    </row>
    <row r="5" spans="1:12" s="15" customFormat="1" ht="24.95" customHeight="1">
      <c r="A5" s="10" t="s">
        <v>6</v>
      </c>
      <c r="B5" s="11">
        <v>471303</v>
      </c>
      <c r="C5" s="11">
        <v>252513</v>
      </c>
      <c r="D5" s="11">
        <v>218790</v>
      </c>
      <c r="E5" s="12"/>
      <c r="F5" s="13"/>
      <c r="G5" s="14"/>
      <c r="H5" s="14"/>
      <c r="I5" s="14"/>
      <c r="J5" s="2"/>
      <c r="K5" s="2"/>
      <c r="L5" s="2"/>
    </row>
    <row r="6" spans="1:12" s="15" customFormat="1" ht="20.25" customHeight="1">
      <c r="A6" s="16" t="s">
        <v>7</v>
      </c>
      <c r="B6" s="17">
        <v>22756</v>
      </c>
      <c r="C6" s="17">
        <v>7154</v>
      </c>
      <c r="D6" s="17">
        <v>15603</v>
      </c>
      <c r="E6" s="16"/>
      <c r="F6" s="13"/>
      <c r="G6" s="14"/>
      <c r="H6" s="14"/>
      <c r="I6" s="14"/>
      <c r="J6" s="2"/>
      <c r="K6" s="2"/>
      <c r="L6" s="2"/>
    </row>
    <row r="7" spans="1:12" s="15" customFormat="1" ht="20.25" customHeight="1">
      <c r="A7" s="2" t="s">
        <v>8</v>
      </c>
      <c r="B7" s="17">
        <v>148062</v>
      </c>
      <c r="C7" s="17">
        <v>75842</v>
      </c>
      <c r="D7" s="17">
        <v>72219</v>
      </c>
      <c r="E7" s="16"/>
      <c r="F7" s="13"/>
      <c r="G7" s="18"/>
      <c r="H7" s="19"/>
      <c r="I7" s="19"/>
      <c r="J7" s="2"/>
      <c r="K7" s="2"/>
      <c r="L7" s="2"/>
    </row>
    <row r="8" spans="1:12" s="15" customFormat="1" ht="20.25" customHeight="1">
      <c r="A8" s="20" t="s">
        <v>9</v>
      </c>
      <c r="B8" s="17">
        <v>89724</v>
      </c>
      <c r="C8" s="17">
        <v>52742</v>
      </c>
      <c r="D8" s="17">
        <v>36983</v>
      </c>
      <c r="E8" s="16"/>
      <c r="F8" s="19"/>
      <c r="G8" s="18"/>
      <c r="H8" s="18"/>
      <c r="I8" s="18"/>
    </row>
    <row r="9" spans="1:12" s="15" customFormat="1" ht="20.25" customHeight="1">
      <c r="A9" s="20" t="s">
        <v>10</v>
      </c>
      <c r="B9" s="17">
        <v>76427</v>
      </c>
      <c r="C9" s="17">
        <v>44969</v>
      </c>
      <c r="D9" s="17">
        <v>31458</v>
      </c>
      <c r="E9" s="16"/>
      <c r="F9" s="19"/>
      <c r="G9" s="14"/>
      <c r="H9" s="14"/>
      <c r="I9" s="18"/>
    </row>
    <row r="10" spans="1:12" s="2" customFormat="1" ht="20.25" customHeight="1">
      <c r="A10" s="2" t="s">
        <v>11</v>
      </c>
      <c r="B10" s="17">
        <f>B11+B12</f>
        <v>68025</v>
      </c>
      <c r="C10" s="17">
        <f>SUM(C11:C13)</f>
        <v>40206</v>
      </c>
      <c r="D10" s="17">
        <f>D11+D12</f>
        <v>27819</v>
      </c>
      <c r="E10" s="21"/>
      <c r="F10" s="13"/>
      <c r="G10" s="18"/>
      <c r="H10" s="18"/>
      <c r="I10" s="18"/>
      <c r="J10" s="15"/>
      <c r="K10" s="15"/>
      <c r="L10" s="15"/>
    </row>
    <row r="11" spans="1:12" s="2" customFormat="1" ht="20.25" customHeight="1">
      <c r="A11" s="22" t="s">
        <v>12</v>
      </c>
      <c r="B11" s="17">
        <v>53914</v>
      </c>
      <c r="C11" s="17">
        <v>32366</v>
      </c>
      <c r="D11" s="17">
        <v>21548</v>
      </c>
      <c r="E11" s="23"/>
      <c r="F11" s="19"/>
      <c r="G11" s="18"/>
      <c r="H11" s="18"/>
      <c r="I11" s="18"/>
      <c r="J11" s="15"/>
      <c r="K11" s="15"/>
      <c r="L11" s="15"/>
    </row>
    <row r="12" spans="1:12" s="2" customFormat="1" ht="20.25" customHeight="1">
      <c r="A12" s="22" t="s">
        <v>13</v>
      </c>
      <c r="B12" s="17">
        <v>14111</v>
      </c>
      <c r="C12" s="17">
        <v>7840</v>
      </c>
      <c r="D12" s="17">
        <v>6271</v>
      </c>
      <c r="F12" s="19"/>
      <c r="G12" s="18"/>
      <c r="H12" s="18"/>
      <c r="I12" s="18"/>
      <c r="J12" s="15"/>
      <c r="K12" s="15"/>
      <c r="L12" s="15"/>
    </row>
    <row r="13" spans="1:12" s="2" customFormat="1" ht="20.25" customHeight="1">
      <c r="A13" s="24" t="s">
        <v>14</v>
      </c>
      <c r="B13" s="17" t="s">
        <v>15</v>
      </c>
      <c r="C13" s="17" t="s">
        <v>15</v>
      </c>
      <c r="D13" s="17" t="s">
        <v>15</v>
      </c>
      <c r="E13" s="23"/>
      <c r="F13" s="19"/>
      <c r="G13" s="14"/>
      <c r="H13" s="14"/>
      <c r="I13" s="14"/>
      <c r="J13" s="15"/>
      <c r="K13" s="15"/>
      <c r="L13" s="15"/>
    </row>
    <row r="14" spans="1:12" s="2" customFormat="1" ht="20.25" customHeight="1">
      <c r="A14" s="2" t="s">
        <v>16</v>
      </c>
      <c r="B14" s="17">
        <f>SUM(B15:B17)</f>
        <v>66310</v>
      </c>
      <c r="C14" s="17">
        <f>SUM(C15:C17)</f>
        <v>31601</v>
      </c>
      <c r="D14" s="17">
        <f>SUM(D15:D17)</f>
        <v>34709</v>
      </c>
      <c r="E14" s="23"/>
      <c r="F14" s="13"/>
      <c r="G14" s="18"/>
      <c r="H14" s="18"/>
      <c r="I14" s="14"/>
    </row>
    <row r="15" spans="1:12" s="15" customFormat="1" ht="20.25" customHeight="1">
      <c r="A15" s="24" t="s">
        <v>17</v>
      </c>
      <c r="B15" s="17">
        <v>37667</v>
      </c>
      <c r="C15" s="17">
        <v>18010</v>
      </c>
      <c r="D15" s="17">
        <v>19657</v>
      </c>
      <c r="E15" s="12"/>
      <c r="F15" s="19"/>
      <c r="G15" s="14"/>
      <c r="H15" s="14"/>
      <c r="I15" s="14"/>
      <c r="J15" s="2"/>
      <c r="K15" s="2"/>
      <c r="L15" s="2"/>
    </row>
    <row r="16" spans="1:12" s="15" customFormat="1" ht="20.25" customHeight="1">
      <c r="A16" s="24" t="s">
        <v>18</v>
      </c>
      <c r="B16" s="17">
        <v>16727</v>
      </c>
      <c r="C16" s="17">
        <v>11627</v>
      </c>
      <c r="D16" s="17">
        <v>5100</v>
      </c>
      <c r="E16" s="16"/>
      <c r="F16" s="13"/>
      <c r="J16" s="2"/>
      <c r="K16" s="2"/>
      <c r="L16" s="2"/>
    </row>
    <row r="17" spans="1:12" s="15" customFormat="1" ht="20.25" customHeight="1">
      <c r="A17" s="24" t="s">
        <v>19</v>
      </c>
      <c r="B17" s="17">
        <v>11916</v>
      </c>
      <c r="C17" s="17">
        <v>1964</v>
      </c>
      <c r="D17" s="17">
        <v>9952</v>
      </c>
      <c r="E17" s="16"/>
      <c r="F17" s="13"/>
      <c r="G17" s="13"/>
      <c r="H17" s="13"/>
      <c r="I17" s="2"/>
      <c r="J17" s="2"/>
      <c r="K17" s="2"/>
      <c r="L17" s="2"/>
    </row>
    <row r="18" spans="1:12" s="15" customFormat="1" ht="20.25" customHeight="1">
      <c r="A18" s="24" t="s">
        <v>20</v>
      </c>
      <c r="B18" s="17" t="s">
        <v>15</v>
      </c>
      <c r="C18" s="17" t="s">
        <v>15</v>
      </c>
      <c r="D18" s="17" t="s">
        <v>15</v>
      </c>
      <c r="E18" s="16"/>
      <c r="F18" s="2"/>
      <c r="G18" s="2"/>
      <c r="H18" s="2"/>
      <c r="I18" s="2"/>
      <c r="J18" s="2"/>
      <c r="K18" s="2"/>
      <c r="L18" s="2"/>
    </row>
    <row r="19" spans="1:12" s="15" customFormat="1" ht="20.25" customHeight="1">
      <c r="A19" s="24" t="s">
        <v>21</v>
      </c>
      <c r="B19" s="17" t="s">
        <v>15</v>
      </c>
      <c r="C19" s="17" t="s">
        <v>15</v>
      </c>
      <c r="D19" s="17" t="s">
        <v>15</v>
      </c>
      <c r="E19" s="16"/>
      <c r="F19" s="2"/>
      <c r="G19" s="2"/>
      <c r="H19" s="2"/>
      <c r="I19" s="2"/>
      <c r="J19" s="2"/>
      <c r="K19" s="2"/>
      <c r="L19" s="2"/>
    </row>
    <row r="20" spans="1:12" s="15" customFormat="1" ht="4.5" customHeight="1">
      <c r="A20" s="22"/>
      <c r="B20" s="25"/>
      <c r="C20" s="26"/>
      <c r="D20" s="26"/>
      <c r="E20" s="16"/>
      <c r="F20" s="2"/>
      <c r="G20" s="2"/>
      <c r="H20" s="2"/>
      <c r="I20" s="2"/>
      <c r="J20" s="2"/>
      <c r="K20" s="2"/>
      <c r="L20" s="2"/>
    </row>
    <row r="21" spans="1:12" s="2" customFormat="1" ht="24.95" customHeight="1">
      <c r="B21" s="41" t="s">
        <v>22</v>
      </c>
      <c r="C21" s="41"/>
      <c r="D21" s="41"/>
      <c r="E21" s="23"/>
    </row>
    <row r="22" spans="1:12" s="2" customFormat="1" ht="24.95" customHeight="1">
      <c r="A22" s="27" t="s">
        <v>6</v>
      </c>
      <c r="B22" s="28">
        <v>100</v>
      </c>
      <c r="C22" s="28">
        <v>100</v>
      </c>
      <c r="D22" s="28">
        <v>100</v>
      </c>
      <c r="E22" s="23"/>
    </row>
    <row r="23" spans="1:12" s="2" customFormat="1" ht="20.25" customHeight="1">
      <c r="A23" s="16" t="s">
        <v>7</v>
      </c>
      <c r="B23" s="29">
        <v>4.8283163909417102</v>
      </c>
      <c r="C23" s="29">
        <v>2.8331214630533874</v>
      </c>
      <c r="D23" s="29">
        <v>7.1314959550253674</v>
      </c>
      <c r="E23" s="13"/>
    </row>
    <row r="24" spans="1:12" s="2" customFormat="1" ht="20.25" customHeight="1">
      <c r="A24" s="2" t="s">
        <v>8</v>
      </c>
      <c r="B24" s="29">
        <v>31.41545884494688</v>
      </c>
      <c r="C24" s="29">
        <v>30.034889292828488</v>
      </c>
      <c r="D24" s="29">
        <v>33.008364184834768</v>
      </c>
      <c r="E24" s="30"/>
    </row>
    <row r="25" spans="1:12" s="2" customFormat="1" ht="20.25" customHeight="1">
      <c r="A25" s="20" t="s">
        <v>9</v>
      </c>
      <c r="B25" s="29">
        <v>19.037434516648524</v>
      </c>
      <c r="C25" s="29">
        <v>21</v>
      </c>
      <c r="D25" s="29">
        <v>16.903423374011609</v>
      </c>
      <c r="E25" s="13"/>
    </row>
    <row r="26" spans="1:12" s="2" customFormat="1" ht="20.25" customHeight="1">
      <c r="A26" s="20" t="s">
        <v>10</v>
      </c>
      <c r="B26" s="29">
        <v>16.216107260085337</v>
      </c>
      <c r="C26" s="29">
        <v>17.808588072693286</v>
      </c>
      <c r="D26" s="29">
        <v>14.378170848759083</v>
      </c>
      <c r="E26" s="13"/>
    </row>
    <row r="27" spans="1:12" s="2" customFormat="1" ht="20.25" customHeight="1">
      <c r="A27" s="2" t="s">
        <v>11</v>
      </c>
      <c r="B27" s="29">
        <v>14.433389984786857</v>
      </c>
      <c r="C27" s="29">
        <v>15.922348552351758</v>
      </c>
      <c r="D27" s="29">
        <v>12.8</v>
      </c>
      <c r="E27" s="13"/>
    </row>
    <row r="28" spans="1:12" s="2" customFormat="1" ht="20.25" customHeight="1">
      <c r="A28" s="22" t="s">
        <v>12</v>
      </c>
      <c r="B28" s="29">
        <v>11.439350057181898</v>
      </c>
      <c r="C28" s="29">
        <v>12.817557907909691</v>
      </c>
      <c r="D28" s="29">
        <v>9.9</v>
      </c>
      <c r="E28" s="13"/>
    </row>
    <row r="29" spans="1:12" s="2" customFormat="1" ht="20.25" customHeight="1">
      <c r="A29" s="22" t="s">
        <v>13</v>
      </c>
      <c r="B29" s="29">
        <v>2.994039927604959</v>
      </c>
      <c r="C29" s="29">
        <v>3.1047906444420685</v>
      </c>
      <c r="D29" s="29">
        <v>2.8662187485716895</v>
      </c>
      <c r="E29" s="13"/>
    </row>
    <row r="30" spans="1:12" s="2" customFormat="1" ht="20.25" customHeight="1">
      <c r="A30" s="24" t="s">
        <v>14</v>
      </c>
      <c r="B30" s="29" t="s">
        <v>15</v>
      </c>
      <c r="C30" s="29" t="s">
        <v>15</v>
      </c>
      <c r="D30" s="29" t="s">
        <v>15</v>
      </c>
      <c r="E30" s="13"/>
    </row>
    <row r="31" spans="1:12" s="2" customFormat="1" ht="20.25" customHeight="1">
      <c r="A31" s="2" t="s">
        <v>16</v>
      </c>
      <c r="B31" s="29">
        <v>14.069505180319242</v>
      </c>
      <c r="C31" s="29">
        <v>12.514603208547678</v>
      </c>
      <c r="D31" s="29">
        <v>15.8</v>
      </c>
      <c r="E31" s="13"/>
      <c r="F31" s="4"/>
      <c r="G31" s="4"/>
      <c r="H31" s="4"/>
      <c r="I31" s="4"/>
      <c r="J31" s="4"/>
      <c r="K31" s="4"/>
      <c r="L31" s="4"/>
    </row>
    <row r="32" spans="1:12" s="2" customFormat="1" ht="20.25" customHeight="1">
      <c r="A32" s="24" t="s">
        <v>17</v>
      </c>
      <c r="B32" s="29">
        <v>7.9920985013887034</v>
      </c>
      <c r="C32" s="29">
        <v>7.1323060594900065</v>
      </c>
      <c r="D32" s="29">
        <v>8.9844142785319256</v>
      </c>
      <c r="E32" s="13"/>
    </row>
    <row r="33" spans="1:12" s="2" customFormat="1" ht="20.25" customHeight="1">
      <c r="A33" s="24" t="s">
        <v>18</v>
      </c>
      <c r="B33" s="29">
        <v>3.6</v>
      </c>
      <c r="C33" s="29">
        <v>4.6045154110877462</v>
      </c>
      <c r="D33" s="29">
        <v>2.3310023310023311</v>
      </c>
      <c r="E33" s="13"/>
    </row>
    <row r="34" spans="1:12" s="2" customFormat="1" ht="20.25" customHeight="1">
      <c r="A34" s="24" t="s">
        <v>19</v>
      </c>
      <c r="B34" s="29">
        <v>2.5283098134321231</v>
      </c>
      <c r="C34" s="29">
        <v>0.77778173796992622</v>
      </c>
      <c r="D34" s="29">
        <v>4.5486539604186662</v>
      </c>
      <c r="E34" s="13"/>
      <c r="F34" s="4"/>
      <c r="G34" s="4"/>
      <c r="H34" s="4"/>
      <c r="I34" s="4"/>
      <c r="J34" s="4"/>
      <c r="K34" s="4"/>
      <c r="L34" s="4"/>
    </row>
    <row r="35" spans="1:12" s="2" customFormat="1" ht="20.25" customHeight="1">
      <c r="A35" s="24" t="s">
        <v>20</v>
      </c>
      <c r="B35" s="29" t="s">
        <v>15</v>
      </c>
      <c r="C35" s="29" t="s">
        <v>15</v>
      </c>
      <c r="D35" s="29" t="s">
        <v>15</v>
      </c>
      <c r="E35" s="13"/>
      <c r="F35" s="4"/>
      <c r="G35" s="4"/>
      <c r="H35" s="4"/>
      <c r="I35" s="4"/>
      <c r="J35" s="4"/>
      <c r="K35" s="4"/>
      <c r="L35" s="4"/>
    </row>
    <row r="36" spans="1:12" s="2" customFormat="1" ht="20.25" customHeight="1">
      <c r="A36" s="24" t="s">
        <v>21</v>
      </c>
      <c r="B36" s="29" t="s">
        <v>15</v>
      </c>
      <c r="C36" s="29" t="s">
        <v>15</v>
      </c>
      <c r="D36" s="29" t="s">
        <v>15</v>
      </c>
      <c r="E36" s="13"/>
      <c r="F36" s="4"/>
      <c r="G36" s="4"/>
      <c r="H36" s="4"/>
      <c r="I36" s="4"/>
      <c r="J36" s="4"/>
      <c r="K36" s="4"/>
      <c r="L36" s="4"/>
    </row>
    <row r="37" spans="1:12" s="2" customFormat="1" ht="5.0999999999999996" customHeight="1">
      <c r="A37" s="31"/>
      <c r="B37" s="32">
        <f>B20/$B$5*100</f>
        <v>0</v>
      </c>
      <c r="C37" s="32">
        <f>C20/$C$5*100</f>
        <v>0</v>
      </c>
      <c r="D37" s="33">
        <f>[1]ตารางที่2!D38</f>
        <v>0</v>
      </c>
      <c r="E37" s="34"/>
      <c r="F37" s="4"/>
      <c r="G37" s="4"/>
      <c r="H37" s="4"/>
      <c r="I37" s="4"/>
      <c r="J37" s="4"/>
      <c r="K37" s="4"/>
      <c r="L37" s="4"/>
    </row>
    <row r="38" spans="1:12" ht="3" customHeight="1">
      <c r="A38" s="2"/>
    </row>
    <row r="39" spans="1:12" s="2" customFormat="1" ht="15.95" customHeight="1">
      <c r="A39" s="36" t="s">
        <v>24</v>
      </c>
      <c r="B39" s="37"/>
      <c r="C39" s="37"/>
      <c r="D39" s="35"/>
      <c r="F39" s="4"/>
      <c r="G39" s="4"/>
      <c r="H39" s="4"/>
      <c r="I39" s="4"/>
      <c r="J39" s="4"/>
      <c r="K39" s="4"/>
      <c r="L39" s="4"/>
    </row>
    <row r="40" spans="1:12" s="2" customFormat="1" ht="15.95" customHeight="1">
      <c r="A40" s="38" t="s">
        <v>25</v>
      </c>
      <c r="B40" s="38"/>
      <c r="C40" s="38"/>
      <c r="E40" s="4"/>
      <c r="F40" s="4"/>
      <c r="G40" s="4"/>
      <c r="H40" s="4"/>
      <c r="I40" s="4"/>
      <c r="J40" s="4"/>
      <c r="K40" s="4"/>
    </row>
    <row r="41" spans="1:12" ht="15.95" customHeight="1">
      <c r="A41" s="39" t="s">
        <v>23</v>
      </c>
      <c r="B41" s="37"/>
      <c r="C41" s="38"/>
    </row>
  </sheetData>
  <mergeCells count="2">
    <mergeCell ref="B4:D4"/>
    <mergeCell ref="B21:D21"/>
  </mergeCells>
  <pageMargins left="0.94488188976377963" right="0" top="0.78740157480314965" bottom="0" header="0.51181102362204722" footer="0"/>
  <pageSetup paperSize="9" firstPageNumber="7" orientation="portrait" useFirstPageNumber="1" verticalDpi="300" r:id="rId1"/>
  <headerFooter alignWithMargins="0">
    <oddHeader>&amp;R&amp;"TH SarabunPSK,ธรรมดา"&amp;16 24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ตารางที่7</vt:lpstr>
      <vt:lpstr>ตารางที่7!Print_Area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phchabun</dc:creator>
  <cp:lastModifiedBy>phchabun</cp:lastModifiedBy>
  <dcterms:created xsi:type="dcterms:W3CDTF">2020-01-22T04:34:53Z</dcterms:created>
  <dcterms:modified xsi:type="dcterms:W3CDTF">2020-01-22T04:41:50Z</dcterms:modified>
</cp:coreProperties>
</file>