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งานสถิติจังหวัด\เดือนสิงหาคม\"/>
    </mc:Choice>
  </mc:AlternateContent>
  <bookViews>
    <workbookView xWindow="0" yWindow="0" windowWidth="20490" windowHeight="7680"/>
  </bookViews>
  <sheets>
    <sheet name="ตารางที่7" sheetId="1" r:id="rId1"/>
  </sheets>
  <definedNames>
    <definedName name="_xlnm.Print_Area" localSheetId="0">ตารางที่7!$A$1:$D$38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B15" i="1"/>
  <c r="C11" i="1"/>
  <c r="D11" i="1"/>
  <c r="B11" i="1"/>
  <c r="D31" i="1" l="1"/>
  <c r="D28" i="1"/>
  <c r="D32" i="1" l="1"/>
  <c r="D27" i="1"/>
  <c r="B36" i="1" l="1"/>
  <c r="D33" i="1"/>
  <c r="D34" i="1" l="1"/>
  <c r="D35" i="1"/>
  <c r="D36" i="1"/>
  <c r="C31" i="1"/>
  <c r="C32" i="1"/>
  <c r="C33" i="1"/>
  <c r="C34" i="1"/>
  <c r="C35" i="1"/>
  <c r="C36" i="1"/>
  <c r="B31" i="1"/>
  <c r="B32" i="1"/>
  <c r="B33" i="1"/>
  <c r="B34" i="1"/>
  <c r="B35" i="1"/>
  <c r="C23" i="1"/>
  <c r="C24" i="1"/>
  <c r="F32" i="1" l="1"/>
  <c r="G23" i="1"/>
  <c r="D23" i="1"/>
  <c r="H23" i="1" s="1"/>
  <c r="D22" i="1" l="1"/>
  <c r="H35" i="1"/>
  <c r="H33" i="1"/>
  <c r="D30" i="1"/>
  <c r="H30" i="1" s="1"/>
  <c r="H28" i="1"/>
  <c r="D26" i="1"/>
  <c r="H26" i="1" s="1"/>
  <c r="D24" i="1"/>
  <c r="H24" i="1" s="1"/>
  <c r="H36" i="1"/>
  <c r="H34" i="1"/>
  <c r="H32" i="1"/>
  <c r="D29" i="1"/>
  <c r="H29" i="1" s="1"/>
  <c r="D25" i="1"/>
  <c r="H25" i="1" s="1"/>
  <c r="H31" i="1" l="1"/>
  <c r="H27" i="1"/>
  <c r="G36" i="1"/>
  <c r="G34" i="1"/>
  <c r="G32" i="1"/>
  <c r="C29" i="1"/>
  <c r="G29" i="1" s="1"/>
  <c r="C25" i="1"/>
  <c r="G25" i="1" s="1"/>
  <c r="C22" i="1"/>
  <c r="G35" i="1"/>
  <c r="G33" i="1"/>
  <c r="C30" i="1"/>
  <c r="G30" i="1" s="1"/>
  <c r="C28" i="1"/>
  <c r="G28" i="1" s="1"/>
  <c r="C26" i="1"/>
  <c r="G26" i="1" s="1"/>
  <c r="G24" i="1"/>
  <c r="C27" i="1"/>
  <c r="G27" i="1" s="1"/>
  <c r="H22" i="1" l="1"/>
  <c r="G31" i="1"/>
  <c r="G22" i="1" s="1"/>
  <c r="B29" i="1"/>
  <c r="F29" i="1" s="1"/>
  <c r="B22" i="1"/>
  <c r="F35" i="1"/>
  <c r="F33" i="1"/>
  <c r="B28" i="1"/>
  <c r="F28" i="1" s="1"/>
  <c r="B26" i="1"/>
  <c r="F26" i="1" s="1"/>
  <c r="B24" i="1"/>
  <c r="F24" i="1" s="1"/>
  <c r="B25" i="1"/>
  <c r="F25" i="1" s="1"/>
  <c r="B23" i="1"/>
  <c r="F23" i="1" s="1"/>
  <c r="F30" i="1"/>
  <c r="F36" i="1"/>
  <c r="F34" i="1"/>
  <c r="F27" i="1" l="1"/>
  <c r="F31" i="1"/>
  <c r="F22" i="1" l="1"/>
  <c r="B27" i="1" l="1"/>
</calcChain>
</file>

<file path=xl/sharedStrings.xml><?xml version="1.0" encoding="utf-8"?>
<sst xmlns="http://schemas.openxmlformats.org/spreadsheetml/2006/main" count="41" uniqueCount="26">
  <si>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</si>
  <si>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</si>
  <si>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</si>
  <si>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</si>
  <si>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</si>
  <si>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</si>
  <si>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</si>
  <si>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</si>
  <si>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</si>
  <si>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</si>
  <si>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</si>
  <si>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</si>
  <si>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</si>
  <si>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</si>
  <si>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</si>
  <si>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</si>
  <si>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</si>
  <si>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</si>
  <si>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</si>
  <si>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</si>
  <si>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</si>
  <si>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</si>
  <si>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. . จำนวนเล็กน้อย</t>
  </si>
  <si>
    <t>-</t>
  </si>
  <si>
    <t>ที่มา : โครงการสำรวจภาวะการทำงานของประชากรจังหวัดเลย เดือนสิงหาคม พ.ศ. 2563</t>
  </si>
  <si>
    <t xml:space="preserve">                เดือนสิงหาคม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</si>
</sst>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0.0"/>
    <numFmt numFmtId="190" formatCode="_-* #,##0.0_-;\-* #,##0.0_-;_-* &quot;-&quot;_-;_-@_-"/>
    <numFmt numFmtId="191" formatCode=".\ .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41" fontId="2" fillId="0" borderId="0" xfId="1" applyNumberFormat="1" applyFont="1"/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3" fontId="3" fillId="0" borderId="0" xfId="1" applyNumberFormat="1" applyFont="1" applyAlignment="1">
      <alignment horizontal="right"/>
    </xf>
    <xf numFmtId="0" fontId="3" fillId="0" borderId="0" xfId="1" applyFont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187" fontId="3" fillId="0" borderId="0" xfId="1" applyNumberFormat="1" applyFont="1" applyBorder="1" applyAlignment="1" applyProtection="1">
      <alignment horizontal="left" vertical="center"/>
    </xf>
    <xf numFmtId="188" fontId="3" fillId="0" borderId="0" xfId="1" applyNumberFormat="1" applyFont="1" applyAlignment="1">
      <alignment horizontal="right" wrapText="1"/>
    </xf>
    <xf numFmtId="189" fontId="3" fillId="0" borderId="0" xfId="1" applyNumberFormat="1" applyFont="1"/>
    <xf numFmtId="0" fontId="2" fillId="0" borderId="0" xfId="1" applyFont="1" applyBorder="1" applyAlignment="1">
      <alignment horizontal="center" vertical="center"/>
    </xf>
    <xf numFmtId="0" fontId="3" fillId="0" borderId="3" xfId="1" applyFont="1" applyBorder="1" applyAlignment="1" applyProtection="1">
      <alignment horizontal="left" vertical="center"/>
    </xf>
    <xf numFmtId="188" fontId="3" fillId="0" borderId="0" xfId="2" applyNumberFormat="1" applyFont="1" applyAlignment="1">
      <alignment horizontal="right" wrapText="1"/>
    </xf>
    <xf numFmtId="188" fontId="2" fillId="0" borderId="0" xfId="2" applyNumberFormat="1" applyFont="1"/>
    <xf numFmtId="190" fontId="2" fillId="0" borderId="0" xfId="1" applyNumberFormat="1" applyFont="1" applyBorder="1" applyAlignment="1">
      <alignment horizontal="right" vertical="center" wrapText="1"/>
    </xf>
    <xf numFmtId="190" fontId="3" fillId="0" borderId="0" xfId="1" applyNumberFormat="1" applyFont="1" applyBorder="1" applyAlignment="1">
      <alignment horizontal="right" vertical="center" wrapText="1"/>
    </xf>
    <xf numFmtId="190" fontId="3" fillId="0" borderId="3" xfId="1" applyNumberFormat="1" applyFont="1" applyBorder="1" applyAlignment="1">
      <alignment horizontal="right" vertical="center" wrapText="1"/>
    </xf>
    <xf numFmtId="188" fontId="2" fillId="0" borderId="0" xfId="2" applyNumberFormat="1" applyFont="1" applyAlignment="1">
      <alignment horizontal="right"/>
    </xf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/>
    </xf>
    <xf numFmtId="0" fontId="5" fillId="0" borderId="0" xfId="1" applyFont="1"/>
    <xf numFmtId="191" fontId="3" fillId="0" borderId="0" xfId="1" applyNumberFormat="1" applyFont="1" applyBorder="1" applyAlignment="1">
      <alignment horizontal="right" vertical="center" wrapText="1"/>
    </xf>
    <xf numFmtId="0" fontId="2" fillId="0" borderId="0" xfId="1" applyFont="1" applyAlignment="1">
      <alignment horizontal="center"/>
    </xf>
    <xf numFmtId="188" fontId="2" fillId="0" borderId="0" xfId="2" applyNumberFormat="1" applyFont="1" applyAlignment="1">
      <alignment horizontal="right" wrapText="1"/>
    </xf>
    <xf numFmtId="0" fontId="3" fillId="0" borderId="0" xfId="1" applyFont="1" applyBorder="1" applyAlignment="1">
      <alignment vertic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3">
    <cellStyle name="Normal 2" xfId="1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8"/>
  <sheetViews>
    <sheetView showGridLines="0" tabSelected="1" view="pageBreakPreview" topLeftCell="A22" zoomScale="80" zoomScaleNormal="75" zoomScaleSheetLayoutView="80" workbookViewId="0">
      <selection activeCell="A3" sqref="A3"/>
    </sheetView>
  </sheetViews>
  <sheetFormatPr defaultRowHeight="30.75" customHeight="1" x14ac:dyDescent="0.65"/>
  <cols>
    <col min="1" max="1" width="40.42578125" style="2" customWidth="1"/>
    <col min="2" max="4" width="21.7109375" style="2" customWidth="1"/>
    <col min="5" max="5" width="14.28515625" style="2" bestFit="1" customWidth="1"/>
    <col min="6" max="6" width="11.5703125" style="2" hidden="1" customWidth="1"/>
    <col min="7" max="8" width="12.85546875" style="2" hidden="1" customWidth="1"/>
    <col min="9" max="10" width="12.85546875" style="2" bestFit="1" customWidth="1"/>
    <col min="11" max="11" width="11.5703125" style="2" bestFit="1" customWidth="1"/>
    <col min="12" max="12" width="9.140625" style="2"/>
    <col min="13" max="13" width="12.85546875" style="2" bestFit="1" customWidth="1"/>
    <col min="14" max="14" width="11.5703125" style="2" bestFit="1" customWidth="1"/>
    <col min="15" max="15" width="11.7109375" style="2" bestFit="1" customWidth="1"/>
    <col min="16" max="16" width="9.140625" style="2"/>
    <col min="17" max="17" width="9.7109375" style="2" bestFit="1" customWidth="1"/>
    <col min="18" max="16384" width="9.140625" style="2"/>
  </cols>
  <sheetData>
    <row r="1" spans="1:17" s="1" customFormat="1" ht="27.75" x14ac:dyDescent="0.65">
      <c r="A1" s="1" t="s">
        <v>0</v>
      </c>
      <c r="B1" s="2"/>
      <c r="C1" s="2"/>
      <c r="D1" s="2"/>
    </row>
    <row r="2" spans="1:17" s="4" customFormat="1" ht="27.75" x14ac:dyDescent="0.65">
      <c r="A2" s="3" t="s">
        <v>25</v>
      </c>
    </row>
    <row r="3" spans="1:17" ht="9" customHeight="1" x14ac:dyDescent="0.65">
      <c r="A3" s="1"/>
    </row>
    <row r="4" spans="1:17" s="1" customFormat="1" ht="26.1" customHeight="1" x14ac:dyDescent="0.65">
      <c r="A4" s="5" t="s">
        <v>1</v>
      </c>
      <c r="B4" s="6" t="s">
        <v>2</v>
      </c>
      <c r="C4" s="6" t="s">
        <v>3</v>
      </c>
      <c r="D4" s="6" t="s">
        <v>4</v>
      </c>
    </row>
    <row r="5" spans="1:17" s="1" customFormat="1" ht="27.75" x14ac:dyDescent="0.65">
      <c r="A5" s="7"/>
      <c r="B5" s="33" t="s">
        <v>5</v>
      </c>
      <c r="C5" s="33"/>
      <c r="D5" s="33"/>
      <c r="E5" s="20"/>
      <c r="F5" s="24"/>
      <c r="G5" s="24"/>
      <c r="H5" s="24"/>
      <c r="I5" s="20"/>
      <c r="J5" s="20"/>
      <c r="K5" s="20"/>
      <c r="L5" s="20"/>
      <c r="M5" s="20"/>
      <c r="N5" s="20"/>
      <c r="O5" s="20"/>
      <c r="P5" s="20"/>
      <c r="Q5" s="20"/>
    </row>
    <row r="6" spans="1:17" s="8" customFormat="1" ht="24.75" customHeight="1" x14ac:dyDescent="0.65">
      <c r="A6" s="30" t="s">
        <v>6</v>
      </c>
      <c r="B6" s="31">
        <v>311039.15999999997</v>
      </c>
      <c r="C6" s="31">
        <v>168943.97</v>
      </c>
      <c r="D6" s="31">
        <v>142095.19</v>
      </c>
      <c r="E6" s="20"/>
      <c r="F6" s="25"/>
      <c r="G6" s="25"/>
      <c r="H6" s="25"/>
    </row>
    <row r="7" spans="1:17" s="10" customFormat="1" ht="24.95" customHeight="1" x14ac:dyDescent="0.65">
      <c r="A7" s="32" t="s">
        <v>7</v>
      </c>
      <c r="B7" s="19">
        <v>2720.51</v>
      </c>
      <c r="C7" s="19">
        <v>2185.98</v>
      </c>
      <c r="D7" s="19">
        <v>534.52</v>
      </c>
      <c r="E7" s="20"/>
      <c r="F7" s="9"/>
      <c r="G7" s="9"/>
      <c r="H7" s="9"/>
      <c r="I7" s="9"/>
    </row>
    <row r="8" spans="1:17" s="10" customFormat="1" ht="24.95" customHeight="1" x14ac:dyDescent="0.65">
      <c r="A8" s="2" t="s">
        <v>8</v>
      </c>
      <c r="B8" s="19">
        <v>65717.679999999993</v>
      </c>
      <c r="C8" s="19">
        <v>35455.31</v>
      </c>
      <c r="D8" s="19">
        <v>30262.37</v>
      </c>
      <c r="E8" s="20"/>
      <c r="F8" s="26"/>
      <c r="G8" s="26"/>
      <c r="H8" s="11"/>
      <c r="I8" s="11"/>
    </row>
    <row r="9" spans="1:17" s="10" customFormat="1" ht="24.95" customHeight="1" x14ac:dyDescent="0.65">
      <c r="A9" s="12" t="s">
        <v>9</v>
      </c>
      <c r="B9" s="19">
        <v>87604.479999999996</v>
      </c>
      <c r="C9" s="19">
        <v>47678.57</v>
      </c>
      <c r="D9" s="19">
        <v>39925.910000000003</v>
      </c>
      <c r="E9" s="20"/>
      <c r="F9" s="26"/>
      <c r="G9" s="26"/>
      <c r="H9" s="11"/>
      <c r="I9" s="11"/>
    </row>
    <row r="10" spans="1:17" s="10" customFormat="1" ht="24.95" customHeight="1" x14ac:dyDescent="0.65">
      <c r="A10" s="12" t="s">
        <v>10</v>
      </c>
      <c r="B10" s="19">
        <v>59414.29</v>
      </c>
      <c r="C10" s="19">
        <v>36229.22</v>
      </c>
      <c r="D10" s="19">
        <v>23185.07</v>
      </c>
      <c r="E10" s="20"/>
      <c r="F10" s="26"/>
      <c r="G10" s="26"/>
      <c r="H10" s="26"/>
    </row>
    <row r="11" spans="1:17" ht="24.95" customHeight="1" x14ac:dyDescent="0.65">
      <c r="A11" s="2" t="s">
        <v>11</v>
      </c>
      <c r="B11" s="15">
        <f>SUM(B12:B14)</f>
        <v>55802.92</v>
      </c>
      <c r="C11" s="15">
        <f t="shared" ref="C11:D11" si="0">SUM(C12:C14)</f>
        <v>28485</v>
      </c>
      <c r="D11" s="15">
        <f t="shared" si="0"/>
        <v>27317.91</v>
      </c>
      <c r="E11" s="20"/>
      <c r="F11" s="27"/>
      <c r="G11" s="27"/>
      <c r="H11" s="27"/>
    </row>
    <row r="12" spans="1:17" ht="24.95" customHeight="1" x14ac:dyDescent="0.65">
      <c r="A12" s="13" t="s">
        <v>12</v>
      </c>
      <c r="B12" s="19">
        <v>47356.5</v>
      </c>
      <c r="C12" s="19">
        <v>23316.799999999999</v>
      </c>
      <c r="D12" s="19">
        <v>24039.69</v>
      </c>
      <c r="E12" s="20"/>
      <c r="F12" s="27"/>
      <c r="G12" s="27"/>
      <c r="H12" s="27"/>
    </row>
    <row r="13" spans="1:17" ht="24.95" customHeight="1" x14ac:dyDescent="0.65">
      <c r="A13" s="13" t="s">
        <v>13</v>
      </c>
      <c r="B13" s="19">
        <v>8446.42</v>
      </c>
      <c r="C13" s="19">
        <v>5168.2</v>
      </c>
      <c r="D13" s="19">
        <v>3278.22</v>
      </c>
      <c r="E13" s="20"/>
      <c r="F13" s="27"/>
      <c r="G13" s="27"/>
      <c r="H13" s="27"/>
    </row>
    <row r="14" spans="1:17" ht="24.95" customHeight="1" x14ac:dyDescent="0.65">
      <c r="A14" s="14" t="s">
        <v>14</v>
      </c>
      <c r="B14" s="19">
        <v>0</v>
      </c>
      <c r="C14" s="19">
        <v>0</v>
      </c>
      <c r="D14" s="19">
        <v>0</v>
      </c>
      <c r="E14" s="20"/>
      <c r="F14" s="27"/>
      <c r="G14" s="27"/>
      <c r="H14" s="27"/>
    </row>
    <row r="15" spans="1:17" ht="24.95" customHeight="1" x14ac:dyDescent="0.65">
      <c r="A15" s="2" t="s">
        <v>15</v>
      </c>
      <c r="B15" s="15">
        <f>SUM(B16:B18)</f>
        <v>39779.289999999994</v>
      </c>
      <c r="C15" s="15">
        <f t="shared" ref="C15:D15" si="1">SUM(C16:C18)</f>
        <v>18909.879999999997</v>
      </c>
      <c r="D15" s="15">
        <f t="shared" si="1"/>
        <v>20869.410000000003</v>
      </c>
      <c r="E15" s="20"/>
      <c r="F15" s="27"/>
      <c r="G15" s="27"/>
      <c r="H15" s="27"/>
    </row>
    <row r="16" spans="1:17" s="10" customFormat="1" ht="24.95" customHeight="1" x14ac:dyDescent="0.65">
      <c r="A16" s="14" t="s">
        <v>16</v>
      </c>
      <c r="B16" s="19">
        <v>22638.95</v>
      </c>
      <c r="C16" s="19">
        <v>10857.95</v>
      </c>
      <c r="D16" s="19">
        <v>11781</v>
      </c>
      <c r="E16" s="20"/>
      <c r="F16" s="26"/>
      <c r="G16" s="26"/>
      <c r="H16" s="26"/>
    </row>
    <row r="17" spans="1:8" s="10" customFormat="1" ht="24.95" customHeight="1" x14ac:dyDescent="0.65">
      <c r="A17" s="14" t="s">
        <v>17</v>
      </c>
      <c r="B17" s="19">
        <v>10159.14</v>
      </c>
      <c r="C17" s="19">
        <v>6040.08</v>
      </c>
      <c r="D17" s="19">
        <v>4119.0600000000004</v>
      </c>
      <c r="E17" s="20"/>
      <c r="F17" s="26"/>
      <c r="G17" s="26"/>
      <c r="H17" s="26"/>
    </row>
    <row r="18" spans="1:8" s="10" customFormat="1" ht="24.95" customHeight="1" x14ac:dyDescent="0.65">
      <c r="A18" s="14" t="s">
        <v>18</v>
      </c>
      <c r="B18" s="19">
        <v>6981.2</v>
      </c>
      <c r="C18" s="19">
        <v>2011.85</v>
      </c>
      <c r="D18" s="19">
        <v>4969.3500000000004</v>
      </c>
      <c r="E18" s="20"/>
    </row>
    <row r="19" spans="1:8" s="10" customFormat="1" ht="24.95" customHeight="1" x14ac:dyDescent="0.65">
      <c r="A19" s="13" t="s">
        <v>19</v>
      </c>
      <c r="B19" s="19">
        <v>0</v>
      </c>
      <c r="C19" s="19">
        <v>0</v>
      </c>
      <c r="D19" s="19">
        <v>0</v>
      </c>
    </row>
    <row r="20" spans="1:8" s="10" customFormat="1" ht="24.95" customHeight="1" x14ac:dyDescent="0.65">
      <c r="A20" s="13" t="s">
        <v>20</v>
      </c>
      <c r="B20" s="19">
        <v>0</v>
      </c>
      <c r="C20" s="19">
        <v>0</v>
      </c>
      <c r="D20" s="19">
        <v>0</v>
      </c>
    </row>
    <row r="21" spans="1:8" ht="27.75" x14ac:dyDescent="0.65">
      <c r="B21" s="34" t="s">
        <v>21</v>
      </c>
      <c r="C21" s="34"/>
      <c r="D21" s="34"/>
      <c r="F21" s="16"/>
      <c r="G21" s="16"/>
      <c r="H21" s="16"/>
    </row>
    <row r="22" spans="1:8" ht="18.75" customHeight="1" x14ac:dyDescent="0.65">
      <c r="A22" s="17" t="s">
        <v>6</v>
      </c>
      <c r="B22" s="21">
        <f t="shared" ref="B22:B25" si="2">+B6/$B$6*100</f>
        <v>100</v>
      </c>
      <c r="C22" s="21">
        <f>+C6/$C$6*100</f>
        <v>100</v>
      </c>
      <c r="D22" s="21">
        <f>+D6/$D$6*100</f>
        <v>100</v>
      </c>
      <c r="F22" s="16" t="e">
        <f>SUM(F23:F27,F31,F35:F36)</f>
        <v>#VALUE!</v>
      </c>
      <c r="G22" s="16">
        <f>SUM(G23:G27,G31,G35:G36)</f>
        <v>100.00000000000001</v>
      </c>
      <c r="H22" s="16">
        <f>SUM(H23:H27,H31,H35:H36)</f>
        <v>100</v>
      </c>
    </row>
    <row r="23" spans="1:8" ht="24.95" customHeight="1" x14ac:dyDescent="0.65">
      <c r="A23" s="32" t="s">
        <v>7</v>
      </c>
      <c r="B23" s="22">
        <f t="shared" si="2"/>
        <v>0.87465192485730747</v>
      </c>
      <c r="C23" s="22">
        <f t="shared" ref="C23:C24" si="3">+C7/$C$6*100</f>
        <v>1.293908270298135</v>
      </c>
      <c r="D23" s="22">
        <f t="shared" ref="D23:D36" si="4">+D7/$D$6*100</f>
        <v>0.37617036860994374</v>
      </c>
      <c r="F23" s="16">
        <f t="shared" ref="F23:H36" si="5">ROUND(B23,1)</f>
        <v>0.9</v>
      </c>
      <c r="G23" s="16">
        <f>ROUND(C23,1)</f>
        <v>1.3</v>
      </c>
      <c r="H23" s="16">
        <f t="shared" si="5"/>
        <v>0.4</v>
      </c>
    </row>
    <row r="24" spans="1:8" ht="24.95" customHeight="1" x14ac:dyDescent="0.65">
      <c r="A24" s="2" t="s">
        <v>8</v>
      </c>
      <c r="B24" s="22">
        <f t="shared" si="2"/>
        <v>21.128426401357309</v>
      </c>
      <c r="C24" s="22">
        <f t="shared" si="3"/>
        <v>20.986431181888289</v>
      </c>
      <c r="D24" s="22">
        <f t="shared" si="4"/>
        <v>21.297251511469177</v>
      </c>
      <c r="F24" s="16">
        <f t="shared" si="5"/>
        <v>21.1</v>
      </c>
      <c r="G24" s="16">
        <f t="shared" si="5"/>
        <v>21</v>
      </c>
      <c r="H24" s="16">
        <f t="shared" si="5"/>
        <v>21.3</v>
      </c>
    </row>
    <row r="25" spans="1:8" ht="24.95" customHeight="1" x14ac:dyDescent="0.65">
      <c r="A25" s="12" t="s">
        <v>9</v>
      </c>
      <c r="B25" s="22">
        <f t="shared" si="2"/>
        <v>28.165096639278474</v>
      </c>
      <c r="C25" s="22">
        <f t="shared" ref="C25:C36" si="6">+C9/$C$6*100</f>
        <v>28.221528119648188</v>
      </c>
      <c r="D25" s="22">
        <f t="shared" si="4"/>
        <v>28.098002472849366</v>
      </c>
      <c r="F25" s="16">
        <f t="shared" si="5"/>
        <v>28.2</v>
      </c>
      <c r="G25" s="16">
        <f t="shared" si="5"/>
        <v>28.2</v>
      </c>
      <c r="H25" s="16">
        <f t="shared" si="5"/>
        <v>28.1</v>
      </c>
    </row>
    <row r="26" spans="1:8" ht="24.95" customHeight="1" x14ac:dyDescent="0.65">
      <c r="A26" s="12" t="s">
        <v>10</v>
      </c>
      <c r="B26" s="22">
        <f>+B10/$B$6*100</f>
        <v>19.10186807346059</v>
      </c>
      <c r="C26" s="22">
        <f t="shared" si="6"/>
        <v>21.444517966518724</v>
      </c>
      <c r="D26" s="22">
        <f t="shared" si="4"/>
        <v>16.316576233157505</v>
      </c>
      <c r="F26" s="16">
        <f t="shared" si="5"/>
        <v>19.100000000000001</v>
      </c>
      <c r="G26" s="16">
        <f t="shared" si="5"/>
        <v>21.4</v>
      </c>
      <c r="H26" s="16">
        <f t="shared" si="5"/>
        <v>16.3</v>
      </c>
    </row>
    <row r="27" spans="1:8" ht="24.95" customHeight="1" x14ac:dyDescent="0.65">
      <c r="A27" s="2" t="s">
        <v>11</v>
      </c>
      <c r="B27" s="22">
        <f>+B11/$B$6*100</f>
        <v>17.940802052063155</v>
      </c>
      <c r="C27" s="22">
        <f t="shared" si="6"/>
        <v>16.860619529658262</v>
      </c>
      <c r="D27" s="22">
        <f t="shared" si="4"/>
        <v>19.225077217603211</v>
      </c>
      <c r="F27" s="16" t="e">
        <f>SUM(F28:F30)</f>
        <v>#VALUE!</v>
      </c>
      <c r="G27" s="16">
        <f t="shared" si="5"/>
        <v>16.899999999999999</v>
      </c>
      <c r="H27" s="16">
        <f>SUM(H28:H30)</f>
        <v>19.2</v>
      </c>
    </row>
    <row r="28" spans="1:8" ht="24.95" customHeight="1" x14ac:dyDescent="0.65">
      <c r="A28" s="13" t="s">
        <v>12</v>
      </c>
      <c r="B28" s="22">
        <f t="shared" ref="B28:B36" si="7">+B12/$B$6*100</f>
        <v>15.225253308940264</v>
      </c>
      <c r="C28" s="22">
        <f t="shared" si="6"/>
        <v>13.801498804603678</v>
      </c>
      <c r="D28" s="22">
        <f t="shared" si="4"/>
        <v>16.918018125736697</v>
      </c>
      <c r="F28" s="16">
        <f t="shared" si="5"/>
        <v>15.2</v>
      </c>
      <c r="G28" s="16">
        <f t="shared" si="5"/>
        <v>13.8</v>
      </c>
      <c r="H28" s="16">
        <f t="shared" si="5"/>
        <v>16.899999999999999</v>
      </c>
    </row>
    <row r="29" spans="1:8" ht="24.95" customHeight="1" x14ac:dyDescent="0.65">
      <c r="A29" s="13" t="s">
        <v>13</v>
      </c>
      <c r="B29" s="22">
        <f t="shared" si="7"/>
        <v>2.7155487431228922</v>
      </c>
      <c r="C29" s="22">
        <f t="shared" si="6"/>
        <v>3.0591207250545849</v>
      </c>
      <c r="D29" s="22">
        <f t="shared" si="4"/>
        <v>2.3070590918665155</v>
      </c>
      <c r="F29" s="16">
        <f t="shared" si="5"/>
        <v>2.7</v>
      </c>
      <c r="G29" s="16">
        <f t="shared" si="5"/>
        <v>3.1</v>
      </c>
      <c r="H29" s="16">
        <f t="shared" si="5"/>
        <v>2.2999999999999998</v>
      </c>
    </row>
    <row r="30" spans="1:8" ht="24.95" customHeight="1" x14ac:dyDescent="0.65">
      <c r="A30" s="14" t="s">
        <v>14</v>
      </c>
      <c r="B30" s="29" t="s">
        <v>23</v>
      </c>
      <c r="C30" s="22">
        <f t="shared" si="6"/>
        <v>0</v>
      </c>
      <c r="D30" s="22">
        <f t="shared" si="4"/>
        <v>0</v>
      </c>
      <c r="F30" s="16" t="e">
        <f>ROUND(B30,1)</f>
        <v>#VALUE!</v>
      </c>
      <c r="G30" s="16">
        <f>ROUND(C30,1)</f>
        <v>0</v>
      </c>
      <c r="H30" s="16">
        <f>ROUND(D30,1)</f>
        <v>0</v>
      </c>
    </row>
    <row r="31" spans="1:8" ht="24.95" customHeight="1" x14ac:dyDescent="0.65">
      <c r="A31" s="2" t="s">
        <v>15</v>
      </c>
      <c r="B31" s="22">
        <f t="shared" si="7"/>
        <v>12.789158124012424</v>
      </c>
      <c r="C31" s="22">
        <f t="shared" si="6"/>
        <v>11.192989012866217</v>
      </c>
      <c r="D31" s="22">
        <f t="shared" si="4"/>
        <v>14.6869221963108</v>
      </c>
      <c r="F31" s="16">
        <f>SUM(F32:F34)</f>
        <v>12.8</v>
      </c>
      <c r="G31" s="16">
        <f>SUM(G32:G34)</f>
        <v>11.2</v>
      </c>
      <c r="H31" s="16">
        <f>SUM(H32:H34)</f>
        <v>14.700000000000001</v>
      </c>
    </row>
    <row r="32" spans="1:8" ht="24.95" customHeight="1" x14ac:dyDescent="0.65">
      <c r="A32" s="14" t="s">
        <v>16</v>
      </c>
      <c r="B32" s="22">
        <f t="shared" si="7"/>
        <v>7.278488663613933</v>
      </c>
      <c r="C32" s="22">
        <f t="shared" si="6"/>
        <v>6.4269532674057563</v>
      </c>
      <c r="D32" s="22">
        <f t="shared" si="4"/>
        <v>8.2909210368063828</v>
      </c>
      <c r="F32" s="16">
        <f t="shared" si="5"/>
        <v>7.3</v>
      </c>
      <c r="G32" s="16">
        <f t="shared" si="5"/>
        <v>6.4</v>
      </c>
      <c r="H32" s="16">
        <f t="shared" si="5"/>
        <v>8.3000000000000007</v>
      </c>
    </row>
    <row r="33" spans="1:8" ht="24.95" customHeight="1" x14ac:dyDescent="0.65">
      <c r="A33" s="14" t="s">
        <v>17</v>
      </c>
      <c r="B33" s="22">
        <f t="shared" si="7"/>
        <v>3.2661932343181479</v>
      </c>
      <c r="C33" s="22">
        <f t="shared" si="6"/>
        <v>3.575197149682229</v>
      </c>
      <c r="D33" s="22">
        <f t="shared" si="4"/>
        <v>2.8988032599836773</v>
      </c>
      <c r="F33" s="16">
        <f t="shared" si="5"/>
        <v>3.3</v>
      </c>
      <c r="G33" s="16">
        <f t="shared" si="5"/>
        <v>3.6</v>
      </c>
      <c r="H33" s="16">
        <f t="shared" si="5"/>
        <v>2.9</v>
      </c>
    </row>
    <row r="34" spans="1:8" ht="24.95" customHeight="1" x14ac:dyDescent="0.65">
      <c r="A34" s="14" t="s">
        <v>18</v>
      </c>
      <c r="B34" s="22">
        <f t="shared" si="7"/>
        <v>2.244476226080343</v>
      </c>
      <c r="C34" s="22">
        <f t="shared" si="6"/>
        <v>1.1908385957782333</v>
      </c>
      <c r="D34" s="22">
        <f t="shared" si="4"/>
        <v>3.4971978995207369</v>
      </c>
      <c r="F34" s="16">
        <f t="shared" si="5"/>
        <v>2.2000000000000002</v>
      </c>
      <c r="G34" s="16">
        <f t="shared" si="5"/>
        <v>1.2</v>
      </c>
      <c r="H34" s="16">
        <f t="shared" si="5"/>
        <v>3.5</v>
      </c>
    </row>
    <row r="35" spans="1:8" ht="24.95" customHeight="1" x14ac:dyDescent="0.65">
      <c r="A35" s="13" t="s">
        <v>19</v>
      </c>
      <c r="B35" s="22">
        <f t="shared" si="7"/>
        <v>0</v>
      </c>
      <c r="C35" s="22">
        <f t="shared" si="6"/>
        <v>0</v>
      </c>
      <c r="D35" s="22">
        <f t="shared" si="4"/>
        <v>0</v>
      </c>
      <c r="F35" s="16">
        <f>ROUND(B35,1)</f>
        <v>0</v>
      </c>
      <c r="G35" s="16">
        <f t="shared" si="5"/>
        <v>0</v>
      </c>
      <c r="H35" s="16">
        <f t="shared" si="5"/>
        <v>0</v>
      </c>
    </row>
    <row r="36" spans="1:8" ht="24.95" customHeight="1" x14ac:dyDescent="0.65">
      <c r="A36" s="18" t="s">
        <v>20</v>
      </c>
      <c r="B36" s="23">
        <f t="shared" si="7"/>
        <v>0</v>
      </c>
      <c r="C36" s="23">
        <f t="shared" si="6"/>
        <v>0</v>
      </c>
      <c r="D36" s="23">
        <f t="shared" si="4"/>
        <v>0</v>
      </c>
      <c r="F36" s="16">
        <f t="shared" si="5"/>
        <v>0</v>
      </c>
      <c r="G36" s="16">
        <f t="shared" si="5"/>
        <v>0</v>
      </c>
      <c r="H36" s="16">
        <f t="shared" si="5"/>
        <v>0</v>
      </c>
    </row>
    <row r="37" spans="1:8" ht="26.25" customHeight="1" x14ac:dyDescent="0.65">
      <c r="A37" s="28" t="s">
        <v>22</v>
      </c>
    </row>
    <row r="38" spans="1:8" ht="27.75" x14ac:dyDescent="0.65">
      <c r="A38" s="28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ACER</cp:lastModifiedBy>
  <cp:lastPrinted>2020-04-08T02:23:08Z</cp:lastPrinted>
  <dcterms:created xsi:type="dcterms:W3CDTF">2019-10-16T04:01:27Z</dcterms:created>
  <dcterms:modified xsi:type="dcterms:W3CDTF">2020-12-08T04:11:25Z</dcterms:modified>
</cp:coreProperties>
</file>