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รายงาน สรง\ตาราง\taball\"/>
    </mc:Choice>
  </mc:AlternateContent>
  <bookViews>
    <workbookView xWindow="0" yWindow="0" windowWidth="20490" windowHeight="7950"/>
  </bookViews>
  <sheets>
    <sheet name="ตารางที่7" sheetId="1" r:id="rId1"/>
  </sheets>
  <definedNames>
    <definedName name="_xlnm.Print_Area" localSheetId="0">ตารางที่7!$A$1:$D$37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C11" i="1"/>
  <c r="C27" i="1" s="1"/>
  <c r="G27" i="1" s="1"/>
  <c r="D11" i="1"/>
  <c r="B15" i="1"/>
  <c r="C15" i="1"/>
  <c r="D15" i="1"/>
  <c r="B22" i="1"/>
  <c r="C22" i="1"/>
  <c r="D22" i="1"/>
  <c r="B23" i="1"/>
  <c r="D23" i="1"/>
  <c r="H23" i="1" s="1"/>
  <c r="F23" i="1"/>
  <c r="G23" i="1"/>
  <c r="B24" i="1"/>
  <c r="F24" i="1" s="1"/>
  <c r="C24" i="1"/>
  <c r="D24" i="1"/>
  <c r="G24" i="1"/>
  <c r="H24" i="1"/>
  <c r="B25" i="1"/>
  <c r="F25" i="1" s="1"/>
  <c r="C25" i="1"/>
  <c r="G25" i="1" s="1"/>
  <c r="D25" i="1"/>
  <c r="H25" i="1" s="1"/>
  <c r="B26" i="1"/>
  <c r="F26" i="1" s="1"/>
  <c r="C26" i="1"/>
  <c r="D26" i="1"/>
  <c r="H26" i="1" s="1"/>
  <c r="G26" i="1"/>
  <c r="D27" i="1"/>
  <c r="B28" i="1"/>
  <c r="F28" i="1" s="1"/>
  <c r="F27" i="1" s="1"/>
  <c r="C28" i="1"/>
  <c r="G28" i="1" s="1"/>
  <c r="D28" i="1"/>
  <c r="H28" i="1"/>
  <c r="B29" i="1"/>
  <c r="C29" i="1"/>
  <c r="G29" i="1" s="1"/>
  <c r="D29" i="1"/>
  <c r="H29" i="1" s="1"/>
  <c r="F29" i="1"/>
  <c r="F30" i="1"/>
  <c r="G30" i="1"/>
  <c r="H30" i="1"/>
  <c r="B31" i="1"/>
  <c r="C31" i="1"/>
  <c r="B32" i="1"/>
  <c r="F32" i="1" s="1"/>
  <c r="C32" i="1"/>
  <c r="G32" i="1" s="1"/>
  <c r="D32" i="1"/>
  <c r="H32" i="1"/>
  <c r="H31" i="1" s="1"/>
  <c r="B33" i="1"/>
  <c r="C33" i="1"/>
  <c r="D33" i="1"/>
  <c r="H33" i="1" s="1"/>
  <c r="F33" i="1"/>
  <c r="G33" i="1"/>
  <c r="B34" i="1"/>
  <c r="F34" i="1" s="1"/>
  <c r="C34" i="1"/>
  <c r="G34" i="1" s="1"/>
  <c r="D34" i="1"/>
  <c r="H34" i="1"/>
  <c r="F35" i="1"/>
  <c r="G35" i="1"/>
  <c r="H35" i="1"/>
  <c r="F36" i="1"/>
  <c r="G36" i="1"/>
  <c r="H36" i="1"/>
  <c r="F31" i="1" l="1"/>
  <c r="F22" i="1"/>
  <c r="H27" i="1"/>
  <c r="H22" i="1" s="1"/>
  <c r="G22" i="1"/>
  <c r="G31" i="1"/>
</calcChain>
</file>

<file path=xl/sharedStrings.xml><?xml version="1.0" encoding="utf-8"?>
<sst xmlns="http://schemas.openxmlformats.org/spreadsheetml/2006/main" count="56" uniqueCount="24">
  <si>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</si>
  <si>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</si>
  <si>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</si>
  <si>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</si>
  <si>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</si>
  <si>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</si>
  <si>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</si>
  <si>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</si>
  <si>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</si>
  <si>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</si>
  <si>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</si>
  <si>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</si>
  <si>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</si>
  <si>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</si>
  <si>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</si>
  <si>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</si>
  <si>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</si>
  <si>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 (คน)</t>
  </si>
  <si>
    <t>หญิง</t>
  </si>
  <si>
    <t>ชาย</t>
  </si>
  <si>
    <t>รวม</t>
  </si>
  <si>
    <t>ระดับการศึกษาที่สำเร็จ</t>
  </si>
  <si>
    <t xml:space="preserve">               ไตรมาสที่ 4 พ.ศ. 2563</t>
  </si>
  <si>
    <t>ตารางที่ 7  ประชากรอายุ 15 ปีขึ้นไปที่มีงานทำ จำแนกตามระดับการศึกษาที่สำเร็จ และเพศ พ.ศ. 2563 : ไตรมาสที่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</si>
</sst>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.0_-;\-* #,##0.0_-;_-* &quot;-&quot;_-;_-@_-"/>
    <numFmt numFmtId="189" formatCode="#,##0.0"/>
    <numFmt numFmtId="190" formatCode=".\ ."/>
    <numFmt numFmtId="191" formatCode="_-* #,##0_-;\-* #,##0_-;_-* &quot;-&quot;??_-;_-@_-"/>
  </numFmts>
  <fonts count="5" x14ac:knownFonts="1">
    <font>
      <sz val="14"/>
      <name val="Cordia New"/>
      <charset val="222"/>
    </font>
    <font>
      <sz val="14"/>
      <name val="Cordia New"/>
      <family val="2"/>
    </font>
    <font>
      <sz val="18"/>
      <name val="TH SarabunPSK"/>
      <family val="2"/>
    </font>
    <font>
      <sz val="16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2" fillId="0" borderId="0" xfId="2" applyFont="1"/>
    <xf numFmtId="0" fontId="3" fillId="0" borderId="0" xfId="2" applyFont="1"/>
    <xf numFmtId="187" fontId="2" fillId="0" borderId="0" xfId="2" applyNumberFormat="1" applyFont="1"/>
    <xf numFmtId="188" fontId="2" fillId="0" borderId="1" xfId="2" applyNumberFormat="1" applyFont="1" applyBorder="1" applyAlignment="1">
      <alignment horizontal="right" vertical="center" wrapText="1"/>
    </xf>
    <xf numFmtId="0" fontId="2" fillId="0" borderId="1" xfId="2" applyFont="1" applyBorder="1" applyAlignment="1" applyProtection="1">
      <alignment horizontal="left" vertical="center"/>
    </xf>
    <xf numFmtId="188" fontId="2" fillId="0" borderId="0" xfId="2" applyNumberFormat="1" applyFont="1" applyBorder="1" applyAlignment="1">
      <alignment horizontal="right" vertical="center" wrapText="1"/>
    </xf>
    <xf numFmtId="0" fontId="2" fillId="0" borderId="0" xfId="2" applyFont="1" applyBorder="1" applyAlignment="1" applyProtection="1">
      <alignment horizontal="left" vertical="center"/>
    </xf>
    <xf numFmtId="189" fontId="2" fillId="0" borderId="0" xfId="2" applyNumberFormat="1" applyFont="1" applyBorder="1" applyAlignment="1" applyProtection="1">
      <alignment horizontal="left" vertical="center"/>
    </xf>
    <xf numFmtId="188" fontId="4" fillId="0" borderId="0" xfId="2" applyNumberFormat="1" applyFont="1" applyBorder="1" applyAlignment="1">
      <alignment horizontal="right" vertical="center" wrapText="1"/>
    </xf>
    <xf numFmtId="0" fontId="4" fillId="0" borderId="0" xfId="2" applyFont="1"/>
    <xf numFmtId="190" fontId="2" fillId="0" borderId="0" xfId="2" applyNumberFormat="1" applyFont="1" applyBorder="1" applyAlignment="1">
      <alignment horizontal="right" vertical="center" wrapText="1"/>
    </xf>
    <xf numFmtId="0" fontId="2" fillId="0" borderId="0" xfId="2" applyFont="1" applyAlignment="1" applyProtection="1">
      <alignment horizontal="left" vertical="center"/>
    </xf>
    <xf numFmtId="0" fontId="2" fillId="0" borderId="0" xfId="2" applyFont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2" fillId="0" borderId="0" xfId="2" applyFont="1" applyAlignment="1">
      <alignment vertical="center"/>
    </xf>
    <xf numFmtId="191" fontId="2" fillId="0" borderId="0" xfId="1" applyNumberFormat="1" applyFont="1" applyAlignment="1">
      <alignment horizontal="right"/>
    </xf>
    <xf numFmtId="191" fontId="4" fillId="0" borderId="0" xfId="1" applyNumberFormat="1" applyFont="1"/>
    <xf numFmtId="191" fontId="2" fillId="0" borderId="0" xfId="1" applyNumberFormat="1" applyFont="1"/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horizontal="right"/>
    </xf>
    <xf numFmtId="191" fontId="4" fillId="0" borderId="0" xfId="1" applyNumberFormat="1" applyFont="1" applyAlignment="1">
      <alignment horizontal="right" wrapText="1"/>
    </xf>
    <xf numFmtId="3" fontId="2" fillId="0" borderId="0" xfId="2" applyNumberFormat="1" applyFont="1" applyAlignment="1">
      <alignment horizontal="right"/>
    </xf>
    <xf numFmtId="3" fontId="4" fillId="0" borderId="0" xfId="2" applyNumberFormat="1" applyFont="1" applyAlignment="1">
      <alignment horizontal="right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right" vertical="center"/>
    </xf>
    <xf numFmtId="0" fontId="4" fillId="0" borderId="0" xfId="2" applyFont="1" applyAlignment="1">
      <alignment horizontal="center"/>
    </xf>
    <xf numFmtId="191" fontId="4" fillId="0" borderId="0" xfId="1" applyNumberFormat="1" applyFont="1" applyAlignment="1">
      <alignment horizontal="right"/>
    </xf>
    <xf numFmtId="41" fontId="4" fillId="0" borderId="0" xfId="2" applyNumberFormat="1" applyFont="1"/>
    <xf numFmtId="0" fontId="4" fillId="0" borderId="3" xfId="2" applyFont="1" applyBorder="1" applyAlignment="1">
      <alignment horizontal="right" vertical="center"/>
    </xf>
    <xf numFmtId="0" fontId="4" fillId="0" borderId="3" xfId="2" applyFont="1" applyBorder="1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4" fillId="0" borderId="2" xfId="2" applyFont="1" applyBorder="1" applyAlignment="1">
      <alignment horizontal="center"/>
    </xf>
    <xf numFmtId="0" fontId="4" fillId="0" borderId="0" xfId="2" applyFont="1" applyAlignment="1">
      <alignment horizontal="center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38"/>
  <sheetViews>
    <sheetView showGridLines="0" tabSelected="1" view="pageBreakPreview" zoomScale="75" zoomScaleNormal="75" zoomScaleSheetLayoutView="75" workbookViewId="0"/>
  </sheetViews>
  <sheetFormatPr defaultRowHeight="30.75" customHeight="1" x14ac:dyDescent="0.35"/>
  <cols>
    <col min="1" max="1" width="40.42578125" style="1" customWidth="1"/>
    <col min="2" max="4" width="21.7109375" style="1" customWidth="1"/>
    <col min="5" max="5" width="14.28515625" style="1" bestFit="1" customWidth="1"/>
    <col min="6" max="6" width="10.28515625" style="1" hidden="1" customWidth="1"/>
    <col min="7" max="8" width="11.28515625" style="1" hidden="1" customWidth="1"/>
    <col min="9" max="10" width="12.85546875" style="1" bestFit="1" customWidth="1"/>
    <col min="11" max="11" width="11.5703125" style="1" bestFit="1" customWidth="1"/>
    <col min="12" max="12" width="9.140625" style="1"/>
    <col min="13" max="13" width="12.85546875" style="1" bestFit="1" customWidth="1"/>
    <col min="14" max="14" width="11.5703125" style="1" bestFit="1" customWidth="1"/>
    <col min="15" max="15" width="11.7109375" style="1" bestFit="1" customWidth="1"/>
    <col min="16" max="16" width="9.140625" style="1"/>
    <col min="17" max="17" width="9.7109375" style="1" bestFit="1" customWidth="1"/>
    <col min="18" max="16384" width="9.140625" style="1"/>
  </cols>
  <sheetData>
    <row r="1" spans="1:17" s="10" customFormat="1" ht="23.25" x14ac:dyDescent="0.35">
      <c r="A1" s="10" t="s">
        <v>23</v>
      </c>
      <c r="B1" s="1"/>
      <c r="C1" s="1"/>
      <c r="D1" s="1"/>
    </row>
    <row r="2" spans="1:17" s="31" customFormat="1" ht="23.25" x14ac:dyDescent="0.35">
      <c r="A2" s="32" t="s">
        <v>22</v>
      </c>
    </row>
    <row r="3" spans="1:17" ht="9" customHeight="1" x14ac:dyDescent="0.35">
      <c r="A3" s="10"/>
    </row>
    <row r="4" spans="1:17" s="10" customFormat="1" ht="26.1" customHeight="1" x14ac:dyDescent="0.35">
      <c r="A4" s="30" t="s">
        <v>21</v>
      </c>
      <c r="B4" s="29" t="s">
        <v>20</v>
      </c>
      <c r="C4" s="29" t="s">
        <v>19</v>
      </c>
      <c r="D4" s="29" t="s">
        <v>18</v>
      </c>
    </row>
    <row r="5" spans="1:17" s="10" customFormat="1" ht="23.25" x14ac:dyDescent="0.35">
      <c r="A5" s="28"/>
      <c r="B5" s="33" t="s">
        <v>17</v>
      </c>
      <c r="C5" s="33"/>
      <c r="D5" s="33"/>
      <c r="E5" s="17"/>
      <c r="F5" s="27"/>
      <c r="G5" s="27"/>
      <c r="H5" s="27"/>
      <c r="I5" s="17"/>
      <c r="J5" s="17"/>
      <c r="K5" s="17"/>
      <c r="L5" s="17"/>
      <c r="M5" s="17"/>
      <c r="N5" s="17"/>
      <c r="O5" s="17"/>
      <c r="P5" s="17"/>
      <c r="Q5" s="17"/>
    </row>
    <row r="6" spans="1:17" s="24" customFormat="1" ht="24.75" customHeight="1" x14ac:dyDescent="0.35">
      <c r="A6" s="26" t="s">
        <v>15</v>
      </c>
      <c r="B6" s="17">
        <v>316670.67</v>
      </c>
      <c r="C6" s="17">
        <v>169492.14</v>
      </c>
      <c r="D6" s="17">
        <v>147178.53</v>
      </c>
      <c r="E6" s="17"/>
      <c r="F6" s="25"/>
      <c r="G6" s="25"/>
      <c r="H6" s="25"/>
    </row>
    <row r="7" spans="1:17" s="15" customFormat="1" ht="24.95" customHeight="1" x14ac:dyDescent="0.35">
      <c r="A7" s="13" t="s">
        <v>14</v>
      </c>
      <c r="B7" s="18">
        <v>1656.62</v>
      </c>
      <c r="C7" s="18">
        <v>474.21</v>
      </c>
      <c r="D7" s="18">
        <v>1182.4100000000001</v>
      </c>
      <c r="E7" s="17"/>
      <c r="F7" s="23"/>
      <c r="G7" s="23"/>
      <c r="H7" s="23"/>
      <c r="I7" s="23"/>
    </row>
    <row r="8" spans="1:17" s="15" customFormat="1" ht="24.95" customHeight="1" x14ac:dyDescent="0.35">
      <c r="A8" s="1" t="s">
        <v>13</v>
      </c>
      <c r="B8" s="18">
        <v>68622.899999999994</v>
      </c>
      <c r="C8" s="18">
        <v>38603.449999999997</v>
      </c>
      <c r="D8" s="18">
        <v>30019.439999999999</v>
      </c>
      <c r="E8" s="17"/>
      <c r="F8" s="19"/>
      <c r="G8" s="19"/>
      <c r="H8" s="22"/>
      <c r="I8" s="22"/>
    </row>
    <row r="9" spans="1:17" s="15" customFormat="1" ht="24.95" customHeight="1" x14ac:dyDescent="0.35">
      <c r="A9" s="12" t="s">
        <v>12</v>
      </c>
      <c r="B9" s="18">
        <v>99506.58</v>
      </c>
      <c r="C9" s="18">
        <v>51289.89</v>
      </c>
      <c r="D9" s="18">
        <v>48216.69</v>
      </c>
      <c r="E9" s="17"/>
      <c r="F9" s="19"/>
      <c r="G9" s="19"/>
      <c r="H9" s="22"/>
      <c r="I9" s="22"/>
    </row>
    <row r="10" spans="1:17" s="15" customFormat="1" ht="24.95" customHeight="1" x14ac:dyDescent="0.35">
      <c r="A10" s="12" t="s">
        <v>11</v>
      </c>
      <c r="B10" s="18">
        <v>56085.64</v>
      </c>
      <c r="C10" s="18">
        <v>36581.11</v>
      </c>
      <c r="D10" s="18">
        <v>19504.53</v>
      </c>
      <c r="E10" s="17"/>
      <c r="F10" s="19"/>
      <c r="G10" s="19"/>
      <c r="H10" s="19"/>
    </row>
    <row r="11" spans="1:17" ht="24.95" customHeight="1" x14ac:dyDescent="0.35">
      <c r="A11" s="10" t="s">
        <v>10</v>
      </c>
      <c r="B11" s="21">
        <f>SUM(B12:B14)</f>
        <v>51125.46</v>
      </c>
      <c r="C11" s="21">
        <f>SUM(C12:C14)</f>
        <v>25620.53</v>
      </c>
      <c r="D11" s="21">
        <f>SUM(D12:D14)</f>
        <v>25504.93</v>
      </c>
      <c r="E11" s="17"/>
      <c r="F11" s="20"/>
      <c r="G11" s="20"/>
      <c r="H11" s="20"/>
    </row>
    <row r="12" spans="1:17" ht="24.95" customHeight="1" x14ac:dyDescent="0.35">
      <c r="A12" s="7" t="s">
        <v>9</v>
      </c>
      <c r="B12" s="18">
        <v>44241.13</v>
      </c>
      <c r="C12" s="18">
        <v>22151.05</v>
      </c>
      <c r="D12" s="18">
        <v>22090.080000000002</v>
      </c>
      <c r="E12" s="17"/>
      <c r="F12" s="20"/>
      <c r="G12" s="20"/>
      <c r="H12" s="20"/>
    </row>
    <row r="13" spans="1:17" ht="24.95" customHeight="1" x14ac:dyDescent="0.35">
      <c r="A13" s="7" t="s">
        <v>8</v>
      </c>
      <c r="B13" s="18">
        <v>6884.33</v>
      </c>
      <c r="C13" s="18">
        <v>3469.48</v>
      </c>
      <c r="D13" s="18">
        <v>3414.85</v>
      </c>
      <c r="E13" s="17"/>
      <c r="F13" s="20"/>
      <c r="G13" s="20"/>
      <c r="H13" s="20"/>
    </row>
    <row r="14" spans="1:17" ht="24.95" customHeight="1" x14ac:dyDescent="0.35">
      <c r="A14" s="8" t="s">
        <v>7</v>
      </c>
      <c r="B14" s="16" t="s">
        <v>0</v>
      </c>
      <c r="C14" s="16" t="s">
        <v>0</v>
      </c>
      <c r="D14" s="16" t="s">
        <v>0</v>
      </c>
      <c r="E14" s="17"/>
      <c r="F14" s="20"/>
      <c r="G14" s="20"/>
      <c r="H14" s="20"/>
    </row>
    <row r="15" spans="1:17" ht="24.95" customHeight="1" x14ac:dyDescent="0.35">
      <c r="A15" s="10" t="s">
        <v>6</v>
      </c>
      <c r="B15" s="21">
        <f>SUM(B16:B18)</f>
        <v>39673.479999999996</v>
      </c>
      <c r="C15" s="21">
        <f>SUM(C16:C18)</f>
        <v>16922.95</v>
      </c>
      <c r="D15" s="21">
        <f>SUM(D16:D18)</f>
        <v>22750.54</v>
      </c>
      <c r="E15" s="17"/>
      <c r="F15" s="20"/>
      <c r="G15" s="20"/>
      <c r="H15" s="20"/>
    </row>
    <row r="16" spans="1:17" s="15" customFormat="1" ht="24.95" customHeight="1" x14ac:dyDescent="0.35">
      <c r="A16" s="8" t="s">
        <v>5</v>
      </c>
      <c r="B16" s="18">
        <v>20734.84</v>
      </c>
      <c r="C16" s="18">
        <v>6537.53</v>
      </c>
      <c r="D16" s="18">
        <v>14197.32</v>
      </c>
      <c r="E16" s="17"/>
      <c r="F16" s="19"/>
      <c r="G16" s="19"/>
      <c r="H16" s="19"/>
    </row>
    <row r="17" spans="1:8" s="15" customFormat="1" ht="24.95" customHeight="1" x14ac:dyDescent="0.35">
      <c r="A17" s="8" t="s">
        <v>4</v>
      </c>
      <c r="B17" s="18">
        <v>9490.59</v>
      </c>
      <c r="C17" s="18">
        <v>5992.3</v>
      </c>
      <c r="D17" s="18">
        <v>3498.29</v>
      </c>
      <c r="E17" s="17"/>
      <c r="F17" s="19"/>
      <c r="G17" s="19"/>
      <c r="H17" s="19"/>
    </row>
    <row r="18" spans="1:8" s="15" customFormat="1" ht="24.95" customHeight="1" x14ac:dyDescent="0.35">
      <c r="A18" s="8" t="s">
        <v>3</v>
      </c>
      <c r="B18" s="18">
        <v>9448.0499999999993</v>
      </c>
      <c r="C18" s="18">
        <v>4393.12</v>
      </c>
      <c r="D18" s="18">
        <v>5054.93</v>
      </c>
      <c r="E18" s="17"/>
    </row>
    <row r="19" spans="1:8" s="15" customFormat="1" ht="24.95" customHeight="1" x14ac:dyDescent="0.35">
      <c r="A19" s="7" t="s">
        <v>2</v>
      </c>
      <c r="B19" s="16" t="s">
        <v>0</v>
      </c>
      <c r="C19" s="16" t="s">
        <v>0</v>
      </c>
      <c r="D19" s="16" t="s">
        <v>0</v>
      </c>
    </row>
    <row r="20" spans="1:8" s="15" customFormat="1" ht="24.95" customHeight="1" x14ac:dyDescent="0.35">
      <c r="A20" s="7" t="s">
        <v>1</v>
      </c>
      <c r="B20" s="16" t="s">
        <v>0</v>
      </c>
      <c r="C20" s="16" t="s">
        <v>0</v>
      </c>
      <c r="D20" s="16" t="s">
        <v>0</v>
      </c>
    </row>
    <row r="21" spans="1:8" ht="23.25" x14ac:dyDescent="0.35">
      <c r="B21" s="34" t="s">
        <v>16</v>
      </c>
      <c r="C21" s="34"/>
      <c r="D21" s="34"/>
      <c r="F21" s="3"/>
      <c r="G21" s="3"/>
      <c r="H21" s="3"/>
    </row>
    <row r="22" spans="1:8" ht="18.75" customHeight="1" x14ac:dyDescent="0.35">
      <c r="A22" s="14" t="s">
        <v>15</v>
      </c>
      <c r="B22" s="9">
        <f>+B6/$B$6*100</f>
        <v>100</v>
      </c>
      <c r="C22" s="9">
        <f>+C6/$C$6*100</f>
        <v>100</v>
      </c>
      <c r="D22" s="9">
        <f t="shared" ref="D22:D29" si="0">+D6/$D$6*100</f>
        <v>100</v>
      </c>
      <c r="F22" s="3" t="e">
        <f>SUM(F23:F27,F31,F35:F36)</f>
        <v>#VALUE!</v>
      </c>
      <c r="G22" s="3" t="e">
        <f>SUM(G23:G27,G31,G35:G36)</f>
        <v>#VALUE!</v>
      </c>
      <c r="H22" s="3" t="e">
        <f>SUM(H23:H27,H31,H35:H36)</f>
        <v>#VALUE!</v>
      </c>
    </row>
    <row r="23" spans="1:8" ht="24.95" customHeight="1" x14ac:dyDescent="0.35">
      <c r="A23" s="13" t="s">
        <v>14</v>
      </c>
      <c r="B23" s="6">
        <f>+B7/$B$6*100</f>
        <v>0.52313654434747625</v>
      </c>
      <c r="C23" s="6">
        <v>0.2</v>
      </c>
      <c r="D23" s="6">
        <f t="shared" si="0"/>
        <v>0.80338484152545886</v>
      </c>
      <c r="F23" s="3">
        <f t="shared" ref="F23:H26" si="1">ROUND(B23,1)</f>
        <v>0.5</v>
      </c>
      <c r="G23" s="3">
        <f t="shared" si="1"/>
        <v>0.2</v>
      </c>
      <c r="H23" s="3">
        <f t="shared" si="1"/>
        <v>0.8</v>
      </c>
    </row>
    <row r="24" spans="1:8" ht="24.95" customHeight="1" x14ac:dyDescent="0.35">
      <c r="A24" s="1" t="s">
        <v>13</v>
      </c>
      <c r="B24" s="6">
        <f>+B8/$B$6*100</f>
        <v>21.670115517802767</v>
      </c>
      <c r="C24" s="6">
        <f t="shared" ref="C24:C29" si="2">+C8/$C$6*100</f>
        <v>22.775952914394729</v>
      </c>
      <c r="D24" s="6">
        <f t="shared" si="0"/>
        <v>20.396616272767503</v>
      </c>
      <c r="F24" s="3">
        <f t="shared" si="1"/>
        <v>21.7</v>
      </c>
      <c r="G24" s="3">
        <f t="shared" si="1"/>
        <v>22.8</v>
      </c>
      <c r="H24" s="3">
        <f t="shared" si="1"/>
        <v>20.399999999999999</v>
      </c>
    </row>
    <row r="25" spans="1:8" ht="24.95" customHeight="1" x14ac:dyDescent="0.35">
      <c r="A25" s="12" t="s">
        <v>12</v>
      </c>
      <c r="B25" s="6">
        <f>+B9/$B$6*100</f>
        <v>31.422733276814053</v>
      </c>
      <c r="C25" s="6">
        <f t="shared" si="2"/>
        <v>30.260925373884589</v>
      </c>
      <c r="D25" s="6">
        <f t="shared" si="0"/>
        <v>32.760681873911913</v>
      </c>
      <c r="F25" s="3">
        <f t="shared" si="1"/>
        <v>31.4</v>
      </c>
      <c r="G25" s="3">
        <f t="shared" si="1"/>
        <v>30.3</v>
      </c>
      <c r="H25" s="3">
        <f t="shared" si="1"/>
        <v>32.799999999999997</v>
      </c>
    </row>
    <row r="26" spans="1:8" ht="24.95" customHeight="1" x14ac:dyDescent="0.35">
      <c r="A26" s="12" t="s">
        <v>11</v>
      </c>
      <c r="B26" s="6">
        <f>+B10/$B$6*100</f>
        <v>17.711030832126006</v>
      </c>
      <c r="C26" s="6">
        <f t="shared" si="2"/>
        <v>21.5827766408519</v>
      </c>
      <c r="D26" s="6">
        <f t="shared" si="0"/>
        <v>13.252292980504695</v>
      </c>
      <c r="F26" s="3">
        <f t="shared" si="1"/>
        <v>17.7</v>
      </c>
      <c r="G26" s="3">
        <f t="shared" si="1"/>
        <v>21.6</v>
      </c>
      <c r="H26" s="3">
        <f t="shared" si="1"/>
        <v>13.3</v>
      </c>
    </row>
    <row r="27" spans="1:8" ht="24.95" customHeight="1" x14ac:dyDescent="0.35">
      <c r="A27" s="10" t="s">
        <v>10</v>
      </c>
      <c r="B27" s="9">
        <v>16.2</v>
      </c>
      <c r="C27" s="9">
        <f t="shared" si="2"/>
        <v>15.116057889174092</v>
      </c>
      <c r="D27" s="9">
        <f t="shared" si="0"/>
        <v>17.329246324175138</v>
      </c>
      <c r="F27" s="3" t="e">
        <f>SUM(F28:F30)</f>
        <v>#VALUE!</v>
      </c>
      <c r="G27" s="3">
        <f>ROUND(C27,1)</f>
        <v>15.1</v>
      </c>
      <c r="H27" s="3" t="e">
        <f>SUM(H28:H30)</f>
        <v>#VALUE!</v>
      </c>
    </row>
    <row r="28" spans="1:8" ht="24.95" customHeight="1" x14ac:dyDescent="0.35">
      <c r="A28" s="7" t="s">
        <v>9</v>
      </c>
      <c r="B28" s="6">
        <f>+B12/$B$6*100</f>
        <v>13.970706538752072</v>
      </c>
      <c r="C28" s="6">
        <f t="shared" si="2"/>
        <v>13.069072111544521</v>
      </c>
      <c r="D28" s="6">
        <f t="shared" si="0"/>
        <v>15.009036983858993</v>
      </c>
      <c r="F28" s="3">
        <f>ROUND(B28,1)</f>
        <v>14</v>
      </c>
      <c r="G28" s="3">
        <f>ROUND(C28,1)</f>
        <v>13.1</v>
      </c>
      <c r="H28" s="3">
        <f>ROUND(D28,1)</f>
        <v>15</v>
      </c>
    </row>
    <row r="29" spans="1:8" ht="24.95" customHeight="1" x14ac:dyDescent="0.35">
      <c r="A29" s="7" t="s">
        <v>8</v>
      </c>
      <c r="B29" s="6">
        <f>+B13/$B$6*100</f>
        <v>2.1739714637923369</v>
      </c>
      <c r="C29" s="6">
        <f t="shared" si="2"/>
        <v>2.0469857776295703</v>
      </c>
      <c r="D29" s="6">
        <f t="shared" si="0"/>
        <v>2.3202093403161452</v>
      </c>
      <c r="F29" s="3">
        <f>ROUND(B29,1)</f>
        <v>2.2000000000000002</v>
      </c>
      <c r="G29" s="3">
        <f>ROUND(C29,1)</f>
        <v>2</v>
      </c>
      <c r="H29" s="3">
        <f>ROUND(D29,1)</f>
        <v>2.2999999999999998</v>
      </c>
    </row>
    <row r="30" spans="1:8" ht="24.95" customHeight="1" x14ac:dyDescent="0.35">
      <c r="A30" s="8" t="s">
        <v>7</v>
      </c>
      <c r="B30" s="11" t="s">
        <v>0</v>
      </c>
      <c r="C30" s="6" t="s">
        <v>0</v>
      </c>
      <c r="D30" s="6" t="s">
        <v>0</v>
      </c>
      <c r="F30" s="3" t="e">
        <f>ROUND(B30,1)</f>
        <v>#VALUE!</v>
      </c>
      <c r="G30" s="3" t="e">
        <f>ROUND(C30,1)</f>
        <v>#VALUE!</v>
      </c>
      <c r="H30" s="3" t="e">
        <f>ROUND(D30,1)</f>
        <v>#VALUE!</v>
      </c>
    </row>
    <row r="31" spans="1:8" ht="24.95" customHeight="1" x14ac:dyDescent="0.35">
      <c r="A31" s="10" t="s">
        <v>6</v>
      </c>
      <c r="B31" s="9">
        <f>+B15/$B$6*100</f>
        <v>12.528308984220104</v>
      </c>
      <c r="C31" s="9">
        <f>+C15/$C$6*100</f>
        <v>9.9845042961874206</v>
      </c>
      <c r="D31" s="9">
        <v>15.4</v>
      </c>
      <c r="F31" s="3">
        <f>SUM(F32:F34)</f>
        <v>12.5</v>
      </c>
      <c r="G31" s="3">
        <f>SUM(G32:G34)</f>
        <v>10</v>
      </c>
      <c r="H31" s="3">
        <f>SUM(H32:H34)</f>
        <v>15.4</v>
      </c>
    </row>
    <row r="32" spans="1:8" ht="24.95" customHeight="1" x14ac:dyDescent="0.35">
      <c r="A32" s="8" t="s">
        <v>5</v>
      </c>
      <c r="B32" s="6">
        <f>+B16/$B$6*100</f>
        <v>6.5477614330370413</v>
      </c>
      <c r="C32" s="6">
        <f>+C16/$C$6*100</f>
        <v>3.8571287140512824</v>
      </c>
      <c r="D32" s="6">
        <f>+D16/$D$6*100</f>
        <v>9.6463254524963649</v>
      </c>
      <c r="F32" s="3">
        <f t="shared" ref="F32:H36" si="3">ROUND(B32,1)</f>
        <v>6.5</v>
      </c>
      <c r="G32" s="3">
        <f t="shared" si="3"/>
        <v>3.9</v>
      </c>
      <c r="H32" s="3">
        <f t="shared" si="3"/>
        <v>9.6</v>
      </c>
    </row>
    <row r="33" spans="1:8" ht="24.95" customHeight="1" x14ac:dyDescent="0.35">
      <c r="A33" s="8" t="s">
        <v>4</v>
      </c>
      <c r="B33" s="6">
        <f>+B17/$B$6*100</f>
        <v>2.9969905327828434</v>
      </c>
      <c r="C33" s="6">
        <f>+C17/$C$6*100</f>
        <v>3.5354441804794017</v>
      </c>
      <c r="D33" s="6">
        <f>+D17/$D$6*100</f>
        <v>2.3769023919453467</v>
      </c>
      <c r="F33" s="3">
        <f t="shared" si="3"/>
        <v>3</v>
      </c>
      <c r="G33" s="3">
        <f t="shared" si="3"/>
        <v>3.5</v>
      </c>
      <c r="H33" s="3">
        <f t="shared" si="3"/>
        <v>2.4</v>
      </c>
    </row>
    <row r="34" spans="1:8" ht="24.95" customHeight="1" x14ac:dyDescent="0.35">
      <c r="A34" s="8" t="s">
        <v>3</v>
      </c>
      <c r="B34" s="6">
        <f>+B18/$B$6*100</f>
        <v>2.9835570184002198</v>
      </c>
      <c r="C34" s="6">
        <f>+C18/$C$6*100</f>
        <v>2.5919314016567374</v>
      </c>
      <c r="D34" s="6">
        <f>+D18/$D$6*100</f>
        <v>3.4345566571428594</v>
      </c>
      <c r="F34" s="3">
        <f t="shared" si="3"/>
        <v>3</v>
      </c>
      <c r="G34" s="3">
        <f t="shared" si="3"/>
        <v>2.6</v>
      </c>
      <c r="H34" s="3">
        <f t="shared" si="3"/>
        <v>3.4</v>
      </c>
    </row>
    <row r="35" spans="1:8" ht="24.95" customHeight="1" x14ac:dyDescent="0.35">
      <c r="A35" s="7" t="s">
        <v>2</v>
      </c>
      <c r="B35" s="6" t="s">
        <v>0</v>
      </c>
      <c r="C35" s="6" t="s">
        <v>0</v>
      </c>
      <c r="D35" s="6" t="s">
        <v>0</v>
      </c>
      <c r="F35" s="3" t="e">
        <f t="shared" si="3"/>
        <v>#VALUE!</v>
      </c>
      <c r="G35" s="3" t="e">
        <f t="shared" si="3"/>
        <v>#VALUE!</v>
      </c>
      <c r="H35" s="3" t="e">
        <f t="shared" si="3"/>
        <v>#VALUE!</v>
      </c>
    </row>
    <row r="36" spans="1:8" ht="24.95" customHeight="1" x14ac:dyDescent="0.35">
      <c r="A36" s="5" t="s">
        <v>1</v>
      </c>
      <c r="B36" s="4" t="s">
        <v>0</v>
      </c>
      <c r="C36" s="4" t="s">
        <v>0</v>
      </c>
      <c r="D36" s="4" t="s">
        <v>0</v>
      </c>
      <c r="F36" s="3" t="e">
        <f t="shared" si="3"/>
        <v>#VALUE!</v>
      </c>
      <c r="G36" s="3" t="e">
        <f t="shared" si="3"/>
        <v>#VALUE!</v>
      </c>
      <c r="H36" s="3" t="e">
        <f t="shared" si="3"/>
        <v>#VALUE!</v>
      </c>
    </row>
    <row r="37" spans="1:8" ht="26.25" customHeight="1" x14ac:dyDescent="0.35">
      <c r="A37" s="2"/>
    </row>
    <row r="38" spans="1:8" ht="23.25" x14ac:dyDescent="0.35">
      <c r="A38" s="2"/>
    </row>
  </sheetData>
  <mergeCells count="2">
    <mergeCell ref="B5:D5"/>
    <mergeCell ref="B21:D21"/>
  </mergeCells>
  <pageMargins left="0.98425196850393704" right="0.78740157480314965" top="0.70866141732283472" bottom="0.23622047244094491" header="0.31496062992125984" footer="0.62992125984251968"/>
  <pageSetup paperSize="9" scale="85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Mr.KKD</dc:creator>
  <cp:lastModifiedBy>Mr.KKD</cp:lastModifiedBy>
  <dcterms:created xsi:type="dcterms:W3CDTF">2021-05-03T09:22:46Z</dcterms:created>
  <dcterms:modified xsi:type="dcterms:W3CDTF">2021-05-03T09:34:00Z</dcterms:modified>
</cp:coreProperties>
</file>