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20.สถิติทรัพยากรธรรมชาติและสิ่งแวดล้อม\"/>
    </mc:Choice>
  </mc:AlternateContent>
  <bookViews>
    <workbookView xWindow="0" yWindow="0" windowWidth="19320" windowHeight="9735"/>
  </bookViews>
  <sheets>
    <sheet name="T-20.4" sheetId="25" r:id="rId1"/>
  </sheets>
  <definedNames>
    <definedName name="_xlnm.Print_Area" localSheetId="0">'T-20.4'!$A$1:$Q$37</definedName>
  </definedNames>
  <calcPr calcId="152511"/>
</workbook>
</file>

<file path=xl/calcChain.xml><?xml version="1.0" encoding="utf-8"?>
<calcChain xmlns="http://schemas.openxmlformats.org/spreadsheetml/2006/main">
  <c r="L10" i="25" l="1"/>
  <c r="J10" i="25"/>
  <c r="G10" i="25"/>
  <c r="H10" i="25"/>
  <c r="I10" i="25"/>
  <c r="E10" i="25"/>
  <c r="K12" i="25"/>
  <c r="K10" i="25" s="1"/>
  <c r="F17" i="25"/>
  <c r="F10" i="25" s="1"/>
</calcChain>
</file>

<file path=xl/sharedStrings.xml><?xml version="1.0" encoding="utf-8"?>
<sst xmlns="http://schemas.openxmlformats.org/spreadsheetml/2006/main" count="91" uniqueCount="57">
  <si>
    <t>ตาราง</t>
  </si>
  <si>
    <t>รวมยอด</t>
  </si>
  <si>
    <t>Total</t>
  </si>
  <si>
    <t>อำเภอ</t>
  </si>
  <si>
    <t>District</t>
  </si>
  <si>
    <t>Table</t>
  </si>
  <si>
    <t>ปริมาณน้ำที่จ่าย</t>
  </si>
  <si>
    <t>กำลังการผลิต</t>
  </si>
  <si>
    <t>เพื่อสาธารณประโยชน์</t>
  </si>
  <si>
    <t>ผู้ใช้น้ำ</t>
  </si>
  <si>
    <t>(ลบ.ม.)</t>
  </si>
  <si>
    <t>แก่ผู้ใช้ (ลบ.ม.)</t>
  </si>
  <si>
    <t>(ราย)</t>
  </si>
  <si>
    <t>Water capacity</t>
  </si>
  <si>
    <t>Water production</t>
  </si>
  <si>
    <t>Water sales</t>
  </si>
  <si>
    <t>Consumers</t>
  </si>
  <si>
    <t>(Cu.M.)</t>
  </si>
  <si>
    <t>(Persons)</t>
  </si>
  <si>
    <t>(จ่ายฟรี) (ลบ.ม)</t>
  </si>
  <si>
    <t>อัตราน้ำสูญเสีย</t>
  </si>
  <si>
    <t>อัตราการใช้น้ำ</t>
  </si>
  <si>
    <t xml:space="preserve"> (ลบ.ม./ราย)</t>
  </si>
  <si>
    <t>ทั้งหมด (%)</t>
  </si>
  <si>
    <t>All water</t>
  </si>
  <si>
    <t xml:space="preserve"> loss rate (%)</t>
  </si>
  <si>
    <t>Water used rate</t>
  </si>
  <si>
    <t>(Cu.M. per person)</t>
  </si>
  <si>
    <t>ที่ผลิตได้จริง</t>
  </si>
  <si>
    <t>ปริมาณน้ำ</t>
  </si>
  <si>
    <t>ที่ผลิตจ่าย</t>
  </si>
  <si>
    <t>ที่จำหน่าย</t>
  </si>
  <si>
    <t xml:space="preserve">Water supplied for </t>
  </si>
  <si>
    <t>Water paid</t>
  </si>
  <si>
    <t>public used (free) (Cu.M.)</t>
  </si>
  <si>
    <t xml:space="preserve">       ที่มา:   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</si>
  <si>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</si>
  <si>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</si>
  <si>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</si>
  <si>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</si>
  <si>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</si>
  <si>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</si>
  <si>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</si>
  <si>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</si>
  <si>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 Betong district </t>
  </si>
  <si>
    <t xml:space="preserve"> Bannang Sata district</t>
  </si>
  <si>
    <t xml:space="preserve"> Than To district</t>
  </si>
  <si>
    <t xml:space="preserve"> Yaha district</t>
  </si>
  <si>
    <t xml:space="preserve"> Raman district</t>
  </si>
  <si>
    <t xml:space="preserve"> Kabang district </t>
  </si>
  <si>
    <t xml:space="preserve"> Krong Pinang  district</t>
  </si>
  <si>
    <t xml:space="preserve">  Mueang district</t>
  </si>
  <si>
    <t>สถิติการประปา เป็นรายอำเภอ พ.ศ. 2561</t>
  </si>
  <si>
    <t>Statistics of Water Supply by District: 2018</t>
  </si>
  <si>
    <t>สำนักงานการประปาเขต 5 จังหวัดยะลา</t>
  </si>
  <si>
    <t>Source:  Office of Waterworks Authority Area 5, Yala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</si>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</sst>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13" x14ac:knownFonts="1"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4" fontId="9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62">
    <xf numFmtId="0" fontId="0" fillId="0" borderId="0" xfId="0"/>
    <xf numFmtId="0" fontId="6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Border="1" applyAlignment="1"/>
    <xf numFmtId="0" fontId="5" fillId="0" borderId="1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/>
    <xf numFmtId="0" fontId="5" fillId="0" borderId="5" xfId="0" applyFont="1" applyBorder="1"/>
    <xf numFmtId="0" fontId="3" fillId="0" borderId="0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0" xfId="0" applyFont="1" applyBorder="1"/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4" fontId="3" fillId="0" borderId="0" xfId="4" applyFont="1"/>
    <xf numFmtId="165" fontId="5" fillId="0" borderId="0" xfId="5" applyNumberFormat="1" applyFont="1" applyBorder="1"/>
    <xf numFmtId="43" fontId="5" fillId="0" borderId="0" xfId="0" applyNumberFormat="1" applyFont="1" applyBorder="1"/>
    <xf numFmtId="164" fontId="5" fillId="0" borderId="0" xfId="5" applyNumberFormat="1" applyFont="1" applyBorder="1" applyAlignment="1">
      <alignment horizontal="right"/>
    </xf>
    <xf numFmtId="164" fontId="12" fillId="0" borderId="1" xfId="0" applyNumberFormat="1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3" xfId="0" applyFont="1" applyBorder="1" applyAlignment="1"/>
    <xf numFmtId="164" fontId="5" fillId="0" borderId="1" xfId="5" applyNumberFormat="1" applyFont="1" applyBorder="1"/>
    <xf numFmtId="164" fontId="5" fillId="0" borderId="9" xfId="5" applyNumberFormat="1" applyFont="1" applyBorder="1"/>
    <xf numFmtId="164" fontId="12" fillId="0" borderId="9" xfId="0" applyNumberFormat="1" applyFont="1" applyBorder="1"/>
    <xf numFmtId="164" fontId="5" fillId="0" borderId="3" xfId="5" applyNumberFormat="1" applyFont="1" applyBorder="1"/>
    <xf numFmtId="164" fontId="5" fillId="0" borderId="0" xfId="5" applyNumberFormat="1" applyFont="1" applyBorder="1"/>
    <xf numFmtId="165" fontId="5" fillId="0" borderId="1" xfId="5" applyNumberFormat="1" applyFont="1" applyBorder="1"/>
    <xf numFmtId="164" fontId="10" fillId="0" borderId="1" xfId="5" applyNumberFormat="1" applyFont="1" applyBorder="1"/>
    <xf numFmtId="164" fontId="10" fillId="0" borderId="9" xfId="5" applyNumberFormat="1" applyFont="1" applyBorder="1"/>
    <xf numFmtId="164" fontId="10" fillId="0" borderId="3" xfId="5" applyNumberFormat="1" applyFont="1" applyBorder="1" applyAlignment="1">
      <alignment horizontal="right"/>
    </xf>
    <xf numFmtId="164" fontId="10" fillId="0" borderId="0" xfId="5" applyNumberFormat="1" applyFont="1" applyBorder="1" applyAlignment="1">
      <alignment horizontal="right"/>
    </xf>
    <xf numFmtId="164" fontId="10" fillId="0" borderId="1" xfId="5" applyNumberFormat="1" applyFont="1" applyBorder="1" applyAlignment="1">
      <alignment horizontal="right"/>
    </xf>
    <xf numFmtId="165" fontId="10" fillId="0" borderId="1" xfId="5" applyNumberFormat="1" applyFont="1" applyBorder="1" applyAlignment="1">
      <alignment horizontal="right"/>
    </xf>
    <xf numFmtId="164" fontId="10" fillId="0" borderId="3" xfId="5" applyNumberFormat="1" applyFont="1" applyBorder="1"/>
    <xf numFmtId="164" fontId="5" fillId="0" borderId="1" xfId="5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6">
    <cellStyle name="Comma" xfId="5" builtinId="3"/>
    <cellStyle name="Comma 2" xfId="1"/>
    <cellStyle name="Currency" xfId="4" builtinId="4"/>
    <cellStyle name="Normal" xfId="0" builtinId="0"/>
    <cellStyle name="Normal 2" xfId="2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1127125</xdr:colOff>
      <xdr:row>24</xdr:row>
      <xdr:rowOff>31750</xdr:rowOff>
    </xdr:from>
    <xdr:to>
      <xdr:col>14</xdr:col>
      <xdr:colOff>247651</xdr:colOff>
      <xdr:row>26</xdr:row>
      <xdr:rowOff>165101</xdr:rowOff>
    </xdr:to>
    <xdr:grpSp>
      <xdr:nvGrpSpPr>
        <xdr:cNvPr id="3" name="Group 2"/>
        <xdr:cNvGrpSpPr/>
      </xdr:nvGrpSpPr>
      <xdr:grpSpPr>
        <a:xfrm>
          <a:off x="9334500" y="5889625"/>
          <a:ext cx="454026" cy="609601"/>
          <a:chOff x="10229850" y="5772151"/>
          <a:chExt cx="457201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177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view="pageBreakPreview" zoomScale="60" zoomScaleNormal="100" workbookViewId="0">
      <selection activeCell="W27" sqref="W27"/>
    </sheetView>
  </sheetViews>
  <sheetFormatPr defaultRowHeight="18.75" x14ac:dyDescent="0.3"/>
  <cols>
    <col min="1" max="1" width="1.7109375" style="2" customWidth="1"/>
    <col min="2" max="2" width="6.140625" style="2" customWidth="1"/>
    <col min="3" max="3" width="5.28515625" style="2" customWidth="1"/>
    <col min="4" max="4" width="2.42578125" style="2" customWidth="1"/>
    <col min="5" max="5" width="11.7109375" style="2" customWidth="1"/>
    <col min="6" max="6" width="14.7109375" style="2" customWidth="1"/>
    <col min="7" max="7" width="11.28515625" style="2" customWidth="1"/>
    <col min="8" max="8" width="11.7109375" style="2" customWidth="1"/>
    <col min="9" max="9" width="19.7109375" style="2" customWidth="1"/>
    <col min="10" max="10" width="11.7109375" style="2" customWidth="1"/>
    <col min="11" max="11" width="15.28515625" style="2" customWidth="1"/>
    <col min="12" max="12" width="11.7109375" style="2" customWidth="1"/>
    <col min="13" max="13" width="17.7109375" style="2" customWidth="1"/>
    <col min="14" max="14" width="2.42578125" style="13" customWidth="1"/>
    <col min="15" max="15" width="4.85546875" style="13" customWidth="1"/>
    <col min="16" max="16384" width="9.140625" style="13"/>
  </cols>
  <sheetData>
    <row r="1" spans="1:16" s="19" customFormat="1" x14ac:dyDescent="0.3">
      <c r="A1" s="3"/>
      <c r="B1" s="3" t="s">
        <v>0</v>
      </c>
      <c r="C1" s="4">
        <v>20.399999999999999</v>
      </c>
      <c r="D1" s="3" t="s">
        <v>52</v>
      </c>
      <c r="E1" s="3"/>
      <c r="F1" s="3"/>
      <c r="G1" s="3"/>
      <c r="H1" s="3"/>
      <c r="I1" s="3"/>
      <c r="J1" s="3"/>
      <c r="K1" s="3"/>
      <c r="L1" s="3"/>
      <c r="M1" s="3"/>
    </row>
    <row r="2" spans="1:16" s="20" customFormat="1" x14ac:dyDescent="0.3">
      <c r="A2" s="6"/>
      <c r="B2" s="3" t="s">
        <v>5</v>
      </c>
      <c r="C2" s="4">
        <v>20.399999999999999</v>
      </c>
      <c r="D2" s="3" t="s">
        <v>53</v>
      </c>
      <c r="E2" s="6"/>
      <c r="F2" s="6"/>
      <c r="G2" s="6"/>
      <c r="H2" s="6"/>
      <c r="I2" s="6"/>
      <c r="J2" s="6"/>
      <c r="K2" s="6"/>
      <c r="L2" s="6"/>
      <c r="M2" s="6"/>
    </row>
    <row r="3" spans="1:16" ht="6" customHeigh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6" s="9" customFormat="1" ht="17.25" x14ac:dyDescent="0.3">
      <c r="A4" s="60"/>
      <c r="B4" s="60"/>
      <c r="C4" s="60"/>
      <c r="D4" s="60"/>
      <c r="E4" s="30"/>
      <c r="F4" s="30" t="s">
        <v>29</v>
      </c>
      <c r="G4" s="30" t="s">
        <v>29</v>
      </c>
      <c r="H4" s="22" t="s">
        <v>29</v>
      </c>
      <c r="I4" s="31" t="s">
        <v>6</v>
      </c>
      <c r="J4" s="22"/>
      <c r="K4" s="22"/>
      <c r="L4" s="22"/>
      <c r="M4" s="31"/>
      <c r="N4" s="18"/>
    </row>
    <row r="5" spans="1:16" s="9" customFormat="1" ht="17.25" x14ac:dyDescent="0.3">
      <c r="E5" s="27" t="s">
        <v>7</v>
      </c>
      <c r="F5" s="27" t="s">
        <v>28</v>
      </c>
      <c r="G5" s="27" t="s">
        <v>30</v>
      </c>
      <c r="H5" s="23" t="s">
        <v>31</v>
      </c>
      <c r="I5" s="18" t="s">
        <v>8</v>
      </c>
      <c r="J5" s="23" t="s">
        <v>20</v>
      </c>
      <c r="K5" s="23" t="s">
        <v>21</v>
      </c>
      <c r="L5" s="23" t="s">
        <v>9</v>
      </c>
    </row>
    <row r="6" spans="1:16" s="9" customFormat="1" ht="17.25" x14ac:dyDescent="0.3">
      <c r="A6" s="61" t="s">
        <v>3</v>
      </c>
      <c r="B6" s="61"/>
      <c r="C6" s="61"/>
      <c r="D6" s="61"/>
      <c r="E6" s="27" t="s">
        <v>10</v>
      </c>
      <c r="F6" s="27" t="s">
        <v>10</v>
      </c>
      <c r="G6" s="27" t="s">
        <v>10</v>
      </c>
      <c r="H6" s="23" t="s">
        <v>11</v>
      </c>
      <c r="I6" s="18" t="s">
        <v>19</v>
      </c>
      <c r="J6" s="23" t="s">
        <v>23</v>
      </c>
      <c r="K6" s="23" t="s">
        <v>22</v>
      </c>
      <c r="L6" s="23" t="s">
        <v>12</v>
      </c>
      <c r="M6" s="18" t="s">
        <v>4</v>
      </c>
    </row>
    <row r="7" spans="1:16" s="9" customFormat="1" ht="17.25" x14ac:dyDescent="0.3">
      <c r="E7" s="27" t="s">
        <v>13</v>
      </c>
      <c r="F7" s="27" t="s">
        <v>14</v>
      </c>
      <c r="G7" s="27" t="s">
        <v>33</v>
      </c>
      <c r="H7" s="23" t="s">
        <v>15</v>
      </c>
      <c r="I7" s="29" t="s">
        <v>32</v>
      </c>
      <c r="J7" s="23" t="s">
        <v>24</v>
      </c>
      <c r="K7" s="29" t="s">
        <v>26</v>
      </c>
      <c r="L7" s="23" t="s">
        <v>16</v>
      </c>
      <c r="M7" s="18"/>
    </row>
    <row r="8" spans="1:16" s="9" customFormat="1" ht="17.25" x14ac:dyDescent="0.3">
      <c r="A8" s="10"/>
      <c r="B8" s="10"/>
      <c r="C8" s="10"/>
      <c r="D8" s="10"/>
      <c r="E8" s="28" t="s">
        <v>17</v>
      </c>
      <c r="F8" s="28" t="s">
        <v>17</v>
      </c>
      <c r="G8" s="28" t="s">
        <v>17</v>
      </c>
      <c r="H8" s="24" t="s">
        <v>17</v>
      </c>
      <c r="I8" s="28" t="s">
        <v>34</v>
      </c>
      <c r="J8" s="24" t="s">
        <v>25</v>
      </c>
      <c r="K8" s="24" t="s">
        <v>27</v>
      </c>
      <c r="L8" s="24" t="s">
        <v>18</v>
      </c>
      <c r="M8" s="25"/>
    </row>
    <row r="9" spans="1:16" s="9" customFormat="1" ht="3" customHeight="1" x14ac:dyDescent="0.3">
      <c r="E9" s="8"/>
      <c r="F9" s="21"/>
      <c r="G9" s="21"/>
      <c r="H9" s="14"/>
      <c r="I9" s="17"/>
      <c r="J9" s="29"/>
      <c r="K9" s="22"/>
      <c r="L9" s="16"/>
      <c r="M9" s="16"/>
    </row>
    <row r="10" spans="1:16" s="9" customFormat="1" ht="27.95" customHeight="1" x14ac:dyDescent="0.3">
      <c r="A10" s="58" t="s">
        <v>1</v>
      </c>
      <c r="B10" s="58"/>
      <c r="C10" s="58"/>
      <c r="D10" s="59"/>
      <c r="E10" s="36">
        <f>SUM(E11:E18)</f>
        <v>17801374</v>
      </c>
      <c r="F10" s="36">
        <f t="shared" ref="F10:L10" si="0">SUM(F11:F18)</f>
        <v>14406277</v>
      </c>
      <c r="G10" s="36">
        <f t="shared" si="0"/>
        <v>10811881.029999999</v>
      </c>
      <c r="H10" s="36">
        <f t="shared" si="0"/>
        <v>8193050</v>
      </c>
      <c r="I10" s="36">
        <f t="shared" si="0"/>
        <v>930472</v>
      </c>
      <c r="J10" s="44">
        <f>J11</f>
        <v>34.296636287075479</v>
      </c>
      <c r="K10" s="36">
        <f t="shared" si="0"/>
        <v>1422.2669750385862</v>
      </c>
      <c r="L10" s="36">
        <f t="shared" si="0"/>
        <v>30810</v>
      </c>
      <c r="M10" s="1" t="s">
        <v>2</v>
      </c>
    </row>
    <row r="11" spans="1:16" s="9" customFormat="1" ht="27.95" customHeight="1" x14ac:dyDescent="0.3">
      <c r="A11" s="38"/>
      <c r="B11" s="40" t="s">
        <v>36</v>
      </c>
      <c r="C11" s="38"/>
      <c r="D11" s="39"/>
      <c r="E11" s="42">
        <v>9917374</v>
      </c>
      <c r="F11" s="42">
        <v>9867370</v>
      </c>
      <c r="G11" s="42">
        <v>6483194</v>
      </c>
      <c r="H11" s="43">
        <v>4867984</v>
      </c>
      <c r="I11" s="45">
        <v>39291</v>
      </c>
      <c r="J11" s="46">
        <v>34.296636287075479</v>
      </c>
      <c r="K11" s="43">
        <v>281</v>
      </c>
      <c r="L11" s="47">
        <v>17343</v>
      </c>
      <c r="M11" s="26" t="s">
        <v>51</v>
      </c>
      <c r="P11" s="34"/>
    </row>
    <row r="12" spans="1:16" s="9" customFormat="1" ht="27.95" customHeight="1" x14ac:dyDescent="0.3">
      <c r="A12" s="38"/>
      <c r="B12" s="56" t="s">
        <v>37</v>
      </c>
      <c r="C12" s="56"/>
      <c r="D12" s="57"/>
      <c r="E12" s="42">
        <v>6084000</v>
      </c>
      <c r="F12" s="42">
        <v>3243157</v>
      </c>
      <c r="G12" s="42">
        <v>3074182.03</v>
      </c>
      <c r="H12" s="43">
        <v>2398331</v>
      </c>
      <c r="I12" s="45">
        <v>844826</v>
      </c>
      <c r="J12" s="35" t="s">
        <v>56</v>
      </c>
      <c r="K12" s="43">
        <f>H12/L12</f>
        <v>226.79252955082742</v>
      </c>
      <c r="L12" s="33">
        <v>10575</v>
      </c>
      <c r="M12" s="8" t="s">
        <v>44</v>
      </c>
    </row>
    <row r="13" spans="1:16" s="9" customFormat="1" ht="27.95" customHeight="1" x14ac:dyDescent="0.3">
      <c r="A13" s="38"/>
      <c r="B13" s="56" t="s">
        <v>38</v>
      </c>
      <c r="C13" s="56"/>
      <c r="D13" s="57"/>
      <c r="E13" s="48">
        <v>360000</v>
      </c>
      <c r="F13" s="48">
        <v>91250</v>
      </c>
      <c r="G13" s="48">
        <v>83950</v>
      </c>
      <c r="H13" s="49">
        <v>57305</v>
      </c>
      <c r="I13" s="50" t="s">
        <v>56</v>
      </c>
      <c r="J13" s="51" t="s">
        <v>56</v>
      </c>
      <c r="K13" s="49">
        <v>265.30092592592592</v>
      </c>
      <c r="L13" s="47">
        <v>216</v>
      </c>
      <c r="M13" s="8" t="s">
        <v>45</v>
      </c>
    </row>
    <row r="14" spans="1:16" s="9" customFormat="1" ht="27.95" customHeight="1" x14ac:dyDescent="0.3">
      <c r="A14" s="38"/>
      <c r="B14" s="56" t="s">
        <v>39</v>
      </c>
      <c r="C14" s="56"/>
      <c r="D14" s="57"/>
      <c r="E14" s="52" t="s">
        <v>56</v>
      </c>
      <c r="F14" s="52" t="s">
        <v>56</v>
      </c>
      <c r="G14" s="52" t="s">
        <v>56</v>
      </c>
      <c r="H14" s="52" t="s">
        <v>56</v>
      </c>
      <c r="I14" s="52" t="s">
        <v>56</v>
      </c>
      <c r="J14" s="52" t="s">
        <v>56</v>
      </c>
      <c r="K14" s="52" t="s">
        <v>56</v>
      </c>
      <c r="L14" s="53" t="s">
        <v>56</v>
      </c>
      <c r="M14" s="8" t="s">
        <v>46</v>
      </c>
    </row>
    <row r="15" spans="1:16" s="9" customFormat="1" ht="27.95" customHeight="1" x14ac:dyDescent="0.3">
      <c r="A15" s="38"/>
      <c r="B15" s="40" t="s">
        <v>40</v>
      </c>
      <c r="C15" s="7"/>
      <c r="D15" s="41"/>
      <c r="E15" s="48">
        <v>720000</v>
      </c>
      <c r="F15" s="48">
        <v>657000</v>
      </c>
      <c r="G15" s="48">
        <v>638750</v>
      </c>
      <c r="H15" s="49">
        <v>465010</v>
      </c>
      <c r="I15" s="54">
        <v>36500</v>
      </c>
      <c r="J15" s="51" t="s">
        <v>56</v>
      </c>
      <c r="K15" s="49">
        <v>330.73257467994313</v>
      </c>
      <c r="L15" s="47">
        <v>1406</v>
      </c>
      <c r="M15" s="8" t="s">
        <v>47</v>
      </c>
    </row>
    <row r="16" spans="1:16" s="9" customFormat="1" ht="27.95" customHeight="1" x14ac:dyDescent="0.3">
      <c r="A16" s="38"/>
      <c r="B16" s="40" t="s">
        <v>41</v>
      </c>
      <c r="C16" s="37"/>
      <c r="D16" s="37"/>
      <c r="E16" s="48">
        <v>720000</v>
      </c>
      <c r="F16" s="48">
        <v>547500</v>
      </c>
      <c r="G16" s="48">
        <v>531805</v>
      </c>
      <c r="H16" s="49">
        <v>404420</v>
      </c>
      <c r="I16" s="54">
        <v>9855</v>
      </c>
      <c r="J16" s="51" t="s">
        <v>56</v>
      </c>
      <c r="K16" s="49">
        <v>318.44094488188978</v>
      </c>
      <c r="L16" s="47">
        <v>1270</v>
      </c>
      <c r="M16" s="8" t="s">
        <v>48</v>
      </c>
    </row>
    <row r="17" spans="1:13" s="9" customFormat="1" ht="27.95" customHeight="1" x14ac:dyDescent="0.3">
      <c r="B17" s="40" t="s">
        <v>42</v>
      </c>
      <c r="C17" s="37"/>
      <c r="D17" s="37"/>
      <c r="E17" s="52" t="s">
        <v>56</v>
      </c>
      <c r="F17" s="55" t="str">
        <f>$E$14</f>
        <v>-</v>
      </c>
      <c r="G17" s="52" t="s">
        <v>56</v>
      </c>
      <c r="H17" s="52" t="s">
        <v>56</v>
      </c>
      <c r="I17" s="52" t="s">
        <v>56</v>
      </c>
      <c r="J17" s="52" t="s">
        <v>56</v>
      </c>
      <c r="K17" s="52" t="s">
        <v>56</v>
      </c>
      <c r="L17" s="53" t="s">
        <v>56</v>
      </c>
      <c r="M17" s="8" t="s">
        <v>49</v>
      </c>
    </row>
    <row r="18" spans="1:13" s="9" customFormat="1" ht="27.95" customHeight="1" x14ac:dyDescent="0.3">
      <c r="B18" s="40" t="s">
        <v>43</v>
      </c>
      <c r="C18" s="37"/>
      <c r="D18" s="37"/>
      <c r="E18" s="52" t="s">
        <v>56</v>
      </c>
      <c r="F18" s="52" t="s">
        <v>56</v>
      </c>
      <c r="G18" s="52" t="s">
        <v>56</v>
      </c>
      <c r="H18" s="52" t="s">
        <v>56</v>
      </c>
      <c r="I18" s="52" t="s">
        <v>56</v>
      </c>
      <c r="J18" s="52" t="s">
        <v>56</v>
      </c>
      <c r="K18" s="52" t="s">
        <v>56</v>
      </c>
      <c r="L18" s="53" t="s">
        <v>56</v>
      </c>
      <c r="M18" s="8" t="s">
        <v>50</v>
      </c>
    </row>
    <row r="19" spans="1:13" s="9" customFormat="1" ht="3" customHeight="1" x14ac:dyDescent="0.3">
      <c r="A19" s="10"/>
      <c r="B19" s="10"/>
      <c r="C19" s="10"/>
      <c r="D19" s="11"/>
      <c r="E19" s="12"/>
      <c r="F19" s="12"/>
      <c r="G19" s="12"/>
      <c r="H19" s="15"/>
      <c r="I19" s="11"/>
      <c r="J19" s="10"/>
      <c r="K19" s="15"/>
      <c r="L19" s="12"/>
      <c r="M19" s="12"/>
    </row>
    <row r="20" spans="1:13" s="9" customFormat="1" ht="3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8.75" customHeight="1" x14ac:dyDescent="0.3">
      <c r="A21" s="5" t="s">
        <v>35</v>
      </c>
      <c r="B21" s="5"/>
      <c r="C21" s="5" t="s">
        <v>54</v>
      </c>
      <c r="D21" s="5"/>
      <c r="E21" s="5"/>
      <c r="F21" s="5"/>
      <c r="G21" s="5"/>
      <c r="H21" s="5"/>
      <c r="I21" s="5" t="s">
        <v>55</v>
      </c>
    </row>
    <row r="23" spans="1:13" x14ac:dyDescent="0.3">
      <c r="A23" s="5"/>
      <c r="C23" s="5"/>
      <c r="D23" s="5"/>
      <c r="E23" s="5"/>
      <c r="F23" s="5"/>
      <c r="G23" s="5"/>
      <c r="H23" s="5"/>
      <c r="J23" s="5"/>
      <c r="K23" s="5"/>
    </row>
    <row r="26" spans="1:13" x14ac:dyDescent="0.3">
      <c r="D26" s="32"/>
    </row>
  </sheetData>
  <mergeCells count="6">
    <mergeCell ref="B14:D14"/>
    <mergeCell ref="A10:D10"/>
    <mergeCell ref="A4:D4"/>
    <mergeCell ref="A6:D6"/>
    <mergeCell ref="B12:D12"/>
    <mergeCell ref="B13:D13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2019-11-01T05:36:46Z</cp:lastPrinted>
  <dcterms:created xsi:type="dcterms:W3CDTF">2004-08-16T17:13:42Z</dcterms:created>
  <dcterms:modified xsi:type="dcterms:W3CDTF">2019-11-01T05:43:22Z</dcterms:modified>
</cp:coreProperties>
</file>