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7260" windowHeight="4005"/>
  </bookViews>
  <sheets>
    <sheet name="ตาราง7" sheetId="7" r:id="rId1"/>
  </sheets>
  <calcPr calcId="145621"/>
</workbook>
</file>

<file path=xl/calcChain.xml><?xml version="1.0" encoding="utf-8"?>
<calcChain xmlns="http://schemas.openxmlformats.org/spreadsheetml/2006/main">
  <c r="C12" i="7"/>
  <c r="D12"/>
  <c r="B12"/>
  <c r="C16"/>
  <c r="D16"/>
  <c r="B16"/>
  <c r="C6" l="1"/>
  <c r="D6"/>
  <c r="B6"/>
  <c r="D26" l="1"/>
  <c r="B26"/>
  <c r="B25" l="1"/>
  <c r="B27"/>
  <c r="C36"/>
  <c r="C30"/>
  <c r="B36"/>
  <c r="C25"/>
  <c r="C34"/>
  <c r="C27"/>
  <c r="D27"/>
  <c r="D25"/>
  <c r="D36"/>
  <c r="D34"/>
  <c r="D30"/>
  <c r="B38"/>
  <c r="B35"/>
  <c r="B31"/>
  <c r="B28"/>
  <c r="C38"/>
  <c r="C35"/>
  <c r="C31"/>
  <c r="C28"/>
  <c r="D38"/>
  <c r="D35"/>
  <c r="D31"/>
  <c r="D28"/>
  <c r="B29" l="1"/>
  <c r="C29"/>
  <c r="D29"/>
  <c r="C33"/>
  <c r="D33"/>
  <c r="B33"/>
  <c r="D23" l="1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<sst xmlns="http://schemas.openxmlformats.org/spreadsheetml/2006/main" count="50" uniqueCount="25">
  <si>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</si>
  <si>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</si>
  <si>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</si>
  <si>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</si>
  <si>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</si>
  <si>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</si>
  <si>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</si>
  <si>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</si>
  <si>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</si>
  <si>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</si>
  <si>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</si>
  <si>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</si>
  <si>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</si>
  <si>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</si>
  <si>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</si>
  <si>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</si>
  <si>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</si>
  <si>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</si>
  <si>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</si>
  <si>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</si>
  <si>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</si>
  <si>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</si>
  <si>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</si>
  <si>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</si>
  <si>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            ไตรมาสที่ 3 พ.ศ. 2561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</si>
</sst>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#,##0.0"/>
    <numFmt numFmtId="166" formatCode="0.0"/>
    <numFmt numFmtId="167" formatCode="_-* #,##0_-;\-* #,##0_-;_-* &quot;-&quot;??_-;_-@_-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65" fontId="3" fillId="0" borderId="0" xfId="1" applyNumberFormat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167" fontId="1" fillId="0" borderId="0" xfId="6" applyNumberFormat="1" applyFont="1" applyAlignment="1">
      <alignment horizontal="right"/>
    </xf>
    <xf numFmtId="167" fontId="1" fillId="0" borderId="0" xfId="6" applyNumberFormat="1" applyFont="1" applyFill="1" applyAlignment="1">
      <alignment horizontal="right"/>
    </xf>
    <xf numFmtId="167" fontId="4" fillId="0" borderId="0" xfId="6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</cellXfs>
  <cellStyles count="7">
    <cellStyle name="Comma 2" xfId="2"/>
    <cellStyle name="Comma 3" xfId="5"/>
    <cellStyle name="Normal 2" xfId="1"/>
    <cellStyle name="Normal 3" xfId="4"/>
    <cellStyle name="เครื่องหมายจุลภาค" xfId="6" builtinId="3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39"/>
  <sheetViews>
    <sheetView tabSelected="1" workbookViewId="0">
      <selection activeCell="A42" sqref="A42"/>
    </sheetView>
  </sheetViews>
  <sheetFormatPr defaultColWidth="9.140625" defaultRowHeight="21"/>
  <cols>
    <col min="1" max="1" width="37" style="1" customWidth="1"/>
    <col min="2" max="4" width="16.7109375" style="1" customWidth="1"/>
    <col min="5" max="16384" width="9.140625" style="1"/>
  </cols>
  <sheetData>
    <row r="1" spans="1:9">
      <c r="A1" s="6" t="s">
        <v>23</v>
      </c>
      <c r="B1" s="9"/>
      <c r="C1" s="9"/>
      <c r="D1" s="9"/>
    </row>
    <row r="2" spans="1:9">
      <c r="A2" s="6" t="s">
        <v>24</v>
      </c>
      <c r="B2" s="9"/>
      <c r="C2" s="9"/>
      <c r="D2" s="9"/>
    </row>
    <row r="3" spans="1:9" ht="6" customHeight="1"/>
    <row r="4" spans="1:9">
      <c r="A4" s="7" t="s">
        <v>6</v>
      </c>
      <c r="B4" s="5" t="s">
        <v>0</v>
      </c>
      <c r="C4" s="5" t="s">
        <v>1</v>
      </c>
      <c r="D4" s="5" t="s">
        <v>2</v>
      </c>
    </row>
    <row r="5" spans="1:9" ht="18.75" customHeight="1">
      <c r="B5" s="15"/>
      <c r="C5" s="16" t="s">
        <v>3</v>
      </c>
      <c r="D5" s="15"/>
    </row>
    <row r="6" spans="1:9" ht="18.75" customHeight="1">
      <c r="A6" s="13" t="s">
        <v>7</v>
      </c>
      <c r="B6" s="22">
        <f>B8+B9+B10+B11+B12+B16+B21</f>
        <v>317021.83</v>
      </c>
      <c r="C6" s="22">
        <f t="shared" ref="C6:D6" si="0">C8+C9+C10+C11+C12+C16+C21</f>
        <v>175477.09</v>
      </c>
      <c r="D6" s="22">
        <f t="shared" si="0"/>
        <v>141544.73000000001</v>
      </c>
      <c r="G6" s="14"/>
      <c r="H6" s="14"/>
      <c r="I6" s="14"/>
    </row>
    <row r="7" spans="1:9" ht="12" customHeight="1">
      <c r="B7" s="20"/>
      <c r="C7" s="20"/>
      <c r="D7" s="20"/>
    </row>
    <row r="8" spans="1:9" ht="18.75" customHeight="1">
      <c r="A8" s="8" t="s">
        <v>8</v>
      </c>
      <c r="B8" s="20">
        <v>6649.21</v>
      </c>
      <c r="C8" s="20">
        <v>3473.05</v>
      </c>
      <c r="D8" s="20">
        <v>3176.16</v>
      </c>
      <c r="F8" s="14"/>
      <c r="G8" s="23"/>
      <c r="H8" s="23"/>
      <c r="I8" s="23"/>
    </row>
    <row r="9" spans="1:9" ht="18.75" customHeight="1">
      <c r="A9" s="9" t="s">
        <v>9</v>
      </c>
      <c r="B9" s="20">
        <v>24160.83</v>
      </c>
      <c r="C9" s="20">
        <v>14587.91</v>
      </c>
      <c r="D9" s="20">
        <v>9572.92</v>
      </c>
      <c r="G9" s="19"/>
      <c r="H9" s="19"/>
      <c r="I9" s="19"/>
    </row>
    <row r="10" spans="1:9" ht="18.75" customHeight="1">
      <c r="A10" s="10" t="s">
        <v>10</v>
      </c>
      <c r="B10" s="20">
        <v>57397.08</v>
      </c>
      <c r="C10" s="20">
        <v>36701.339999999997</v>
      </c>
      <c r="D10" s="20">
        <v>20695.740000000002</v>
      </c>
      <c r="G10" s="19"/>
      <c r="H10" s="19"/>
      <c r="I10" s="19"/>
    </row>
    <row r="11" spans="1:9" ht="18.75" customHeight="1">
      <c r="A11" s="10" t="s">
        <v>11</v>
      </c>
      <c r="B11" s="20">
        <v>68556.7</v>
      </c>
      <c r="C11" s="20">
        <v>38792.199999999997</v>
      </c>
      <c r="D11" s="20">
        <v>29764.5</v>
      </c>
      <c r="F11" s="14"/>
      <c r="G11" s="19"/>
      <c r="H11" s="19"/>
      <c r="I11" s="19"/>
    </row>
    <row r="12" spans="1:9" ht="18.75" customHeight="1">
      <c r="A12" s="9" t="s">
        <v>12</v>
      </c>
      <c r="B12" s="21">
        <f>SUM(B13:B14)</f>
        <v>65166.880000000005</v>
      </c>
      <c r="C12" s="21">
        <f t="shared" ref="C12:D12" si="1">SUM(C13:C14)</f>
        <v>39166.550000000003</v>
      </c>
      <c r="D12" s="21">
        <f t="shared" si="1"/>
        <v>26000.329999999998</v>
      </c>
      <c r="G12" s="19"/>
      <c r="H12" s="19"/>
      <c r="I12" s="19"/>
    </row>
    <row r="13" spans="1:9" ht="18.75" customHeight="1">
      <c r="A13" s="10" t="s">
        <v>13</v>
      </c>
      <c r="B13" s="20">
        <v>47043.08</v>
      </c>
      <c r="C13" s="20">
        <v>27917.37</v>
      </c>
      <c r="D13" s="20">
        <v>19125.71</v>
      </c>
      <c r="G13" s="19"/>
      <c r="H13" s="19"/>
      <c r="I13" s="19"/>
    </row>
    <row r="14" spans="1:9" ht="18.75" customHeight="1">
      <c r="A14" s="10" t="s">
        <v>14</v>
      </c>
      <c r="B14" s="20">
        <v>18123.8</v>
      </c>
      <c r="C14" s="20">
        <v>11249.18</v>
      </c>
      <c r="D14" s="20">
        <v>6874.62</v>
      </c>
      <c r="G14" s="19"/>
      <c r="H14" s="19"/>
      <c r="I14" s="19"/>
    </row>
    <row r="15" spans="1:9" ht="18.75" customHeight="1">
      <c r="A15" s="11" t="s">
        <v>15</v>
      </c>
      <c r="B15" s="20" t="s">
        <v>5</v>
      </c>
      <c r="C15" s="20" t="s">
        <v>5</v>
      </c>
      <c r="D15" s="20" t="s">
        <v>5</v>
      </c>
      <c r="G15" s="19"/>
      <c r="H15" s="19"/>
      <c r="I15" s="19"/>
    </row>
    <row r="16" spans="1:9" ht="18.75" customHeight="1">
      <c r="A16" s="9" t="s">
        <v>16</v>
      </c>
      <c r="B16" s="21">
        <f>SUM(B17:B19)</f>
        <v>93374.489999999991</v>
      </c>
      <c r="C16" s="21">
        <f t="shared" ref="C16:D16" si="2">SUM(C17:C19)</f>
        <v>41991.59</v>
      </c>
      <c r="D16" s="21">
        <f t="shared" si="2"/>
        <v>51382.890000000007</v>
      </c>
      <c r="G16" s="19"/>
      <c r="H16" s="19"/>
      <c r="I16" s="19"/>
    </row>
    <row r="17" spans="1:9" ht="18.75" customHeight="1">
      <c r="A17" s="11" t="s">
        <v>17</v>
      </c>
      <c r="B17" s="20">
        <v>61972.5</v>
      </c>
      <c r="C17" s="20">
        <v>26381.32</v>
      </c>
      <c r="D17" s="20">
        <v>35591.18</v>
      </c>
      <c r="G17" s="19"/>
      <c r="H17" s="19"/>
      <c r="I17" s="19"/>
    </row>
    <row r="18" spans="1:9" ht="18.75" customHeight="1">
      <c r="A18" s="11" t="s">
        <v>18</v>
      </c>
      <c r="B18" s="20">
        <v>26413.17</v>
      </c>
      <c r="C18" s="20">
        <v>14304.43</v>
      </c>
      <c r="D18" s="20">
        <v>12108.73</v>
      </c>
      <c r="G18" s="19"/>
      <c r="H18" s="19"/>
      <c r="I18" s="19"/>
    </row>
    <row r="19" spans="1:9" ht="18.75" customHeight="1">
      <c r="A19" s="11" t="s">
        <v>19</v>
      </c>
      <c r="B19" s="20">
        <v>4988.82</v>
      </c>
      <c r="C19" s="20">
        <v>1305.8399999999999</v>
      </c>
      <c r="D19" s="20">
        <v>3682.98</v>
      </c>
      <c r="G19" s="19"/>
      <c r="H19" s="19"/>
      <c r="I19" s="19"/>
    </row>
    <row r="20" spans="1:9" ht="18.75" customHeight="1">
      <c r="A20" s="10" t="s">
        <v>20</v>
      </c>
      <c r="B20" s="20" t="s">
        <v>5</v>
      </c>
      <c r="C20" s="20" t="s">
        <v>5</v>
      </c>
      <c r="D20" s="20" t="s">
        <v>5</v>
      </c>
      <c r="G20" s="19"/>
      <c r="H20" s="19"/>
      <c r="I20" s="19"/>
    </row>
    <row r="21" spans="1:9" ht="18.75" customHeight="1">
      <c r="A21" s="10" t="s">
        <v>21</v>
      </c>
      <c r="B21" s="20">
        <v>1716.64</v>
      </c>
      <c r="C21" s="20">
        <v>764.45</v>
      </c>
      <c r="D21" s="20">
        <v>952.19</v>
      </c>
      <c r="G21" s="19"/>
      <c r="H21" s="19"/>
      <c r="I21" s="19"/>
    </row>
    <row r="22" spans="1:9" ht="18.75" customHeight="1">
      <c r="B22" s="17"/>
      <c r="C22" s="18" t="s">
        <v>4</v>
      </c>
      <c r="D22" s="17"/>
    </row>
    <row r="23" spans="1:9" ht="18.75" customHeight="1">
      <c r="A23" s="13" t="s">
        <v>7</v>
      </c>
      <c r="B23" s="3">
        <v>100</v>
      </c>
      <c r="C23" s="3">
        <v>100</v>
      </c>
      <c r="D23" s="3">
        <f t="shared" ref="D23" si="3">D25+D26+D27+D28+D29+D33+D38</f>
        <v>100.00000000000001</v>
      </c>
      <c r="G23" s="2"/>
      <c r="H23" s="2"/>
      <c r="I23" s="2"/>
    </row>
    <row r="24" spans="1:9" ht="4.5" customHeight="1">
      <c r="A24" s="13"/>
    </row>
    <row r="25" spans="1:9" ht="18.75" customHeight="1">
      <c r="A25" s="8" t="s">
        <v>8</v>
      </c>
      <c r="B25" s="2">
        <f>B8/$B$6*100</f>
        <v>2.0973981507834965</v>
      </c>
      <c r="C25" s="2">
        <f>C8/$C$6*100</f>
        <v>1.9792042368607778</v>
      </c>
      <c r="D25" s="2">
        <f>D8/$D$6*100</f>
        <v>2.243926707832923</v>
      </c>
    </row>
    <row r="26" spans="1:9" ht="18.75" customHeight="1">
      <c r="A26" s="9" t="s">
        <v>9</v>
      </c>
      <c r="B26" s="2">
        <f t="shared" ref="B26:B38" si="4">B9/$B$6*100</f>
        <v>7.6211881055635828</v>
      </c>
      <c r="C26" s="2">
        <v>8.4</v>
      </c>
      <c r="D26" s="2">
        <f t="shared" ref="D26:D38" si="5">D9/$D$6*100</f>
        <v>6.7631765590990209</v>
      </c>
    </row>
    <row r="27" spans="1:9" ht="18.75" customHeight="1">
      <c r="A27" s="10" t="s">
        <v>10</v>
      </c>
      <c r="B27" s="2">
        <f t="shared" si="4"/>
        <v>18.105087589709516</v>
      </c>
      <c r="C27" s="2">
        <f t="shared" ref="C27:C38" si="6">C10/$C$6*100</f>
        <v>20.915174738765042</v>
      </c>
      <c r="D27" s="2">
        <f t="shared" si="5"/>
        <v>14.621342666731572</v>
      </c>
    </row>
    <row r="28" spans="1:9" ht="18.75" customHeight="1">
      <c r="A28" s="10" t="s">
        <v>11</v>
      </c>
      <c r="B28" s="2">
        <f t="shared" si="4"/>
        <v>21.625230035420586</v>
      </c>
      <c r="C28" s="2">
        <f t="shared" si="6"/>
        <v>22.106703501864544</v>
      </c>
      <c r="D28" s="2">
        <f t="shared" si="5"/>
        <v>21.028335000533048</v>
      </c>
    </row>
    <row r="29" spans="1:9" ht="18.75" customHeight="1">
      <c r="A29" s="9" t="s">
        <v>12</v>
      </c>
      <c r="B29" s="2">
        <f>SUM(B30:B32)</f>
        <v>20.616893376080757</v>
      </c>
      <c r="C29" s="2">
        <f t="shared" ref="C29:D29" si="7">SUM(C30:C32)</f>
        <v>22.320036193898588</v>
      </c>
      <c r="D29" s="2">
        <f t="shared" si="7"/>
        <v>18.36898484316583</v>
      </c>
    </row>
    <row r="30" spans="1:9" ht="18.75" customHeight="1">
      <c r="A30" s="10" t="s">
        <v>13</v>
      </c>
      <c r="B30" s="2">
        <v>14.9</v>
      </c>
      <c r="C30" s="2">
        <f t="shared" si="6"/>
        <v>15.90941016858668</v>
      </c>
      <c r="D30" s="2">
        <f t="shared" si="5"/>
        <v>13.51213146543852</v>
      </c>
    </row>
    <row r="31" spans="1:9" ht="18.75" customHeight="1">
      <c r="A31" s="10" t="s">
        <v>14</v>
      </c>
      <c r="B31" s="2">
        <f t="shared" si="4"/>
        <v>5.7168933760807565</v>
      </c>
      <c r="C31" s="2">
        <f t="shared" si="6"/>
        <v>6.4106260253119078</v>
      </c>
      <c r="D31" s="2">
        <f t="shared" si="5"/>
        <v>4.8568533777273091</v>
      </c>
    </row>
    <row r="32" spans="1:9" ht="18.75" customHeight="1">
      <c r="A32" s="11" t="s">
        <v>22</v>
      </c>
      <c r="B32" s="4" t="s">
        <v>5</v>
      </c>
      <c r="C32" s="4" t="s">
        <v>5</v>
      </c>
      <c r="D32" s="4" t="s">
        <v>5</v>
      </c>
    </row>
    <row r="33" spans="1:4" ht="18.75" customHeight="1">
      <c r="A33" s="9" t="s">
        <v>16</v>
      </c>
      <c r="B33" s="2">
        <f>SUM(B34:B36)</f>
        <v>29.505308413619343</v>
      </c>
      <c r="C33" s="2">
        <f t="shared" ref="C33:D33" si="8">SUM(C34:C36)</f>
        <v>23.929955756617577</v>
      </c>
      <c r="D33" s="2">
        <f t="shared" si="8"/>
        <v>36.30152108100387</v>
      </c>
    </row>
    <row r="34" spans="1:4" ht="18.75" customHeight="1">
      <c r="A34" s="11" t="s">
        <v>17</v>
      </c>
      <c r="B34" s="2">
        <v>19.600000000000001</v>
      </c>
      <c r="C34" s="2">
        <f t="shared" si="6"/>
        <v>15.034053733168246</v>
      </c>
      <c r="D34" s="2">
        <f t="shared" si="5"/>
        <v>25.144828776034263</v>
      </c>
    </row>
    <row r="35" spans="1:4" ht="18.75" customHeight="1">
      <c r="A35" s="11" t="s">
        <v>18</v>
      </c>
      <c r="B35" s="2">
        <f t="shared" si="4"/>
        <v>8.3316565297727276</v>
      </c>
      <c r="C35" s="2">
        <f t="shared" si="6"/>
        <v>8.1517365030386593</v>
      </c>
      <c r="D35" s="2">
        <f t="shared" si="5"/>
        <v>8.5547021072420009</v>
      </c>
    </row>
    <row r="36" spans="1:4" ht="18.75" customHeight="1">
      <c r="A36" s="11" t="s">
        <v>19</v>
      </c>
      <c r="B36" s="2">
        <f t="shared" si="4"/>
        <v>1.5736518838466107</v>
      </c>
      <c r="C36" s="2">
        <f t="shared" si="6"/>
        <v>0.74416552041067008</v>
      </c>
      <c r="D36" s="2">
        <f t="shared" si="5"/>
        <v>2.6019901977276017</v>
      </c>
    </row>
    <row r="37" spans="1:4" ht="18.75" customHeight="1">
      <c r="A37" s="10" t="s">
        <v>20</v>
      </c>
      <c r="B37" s="4" t="s">
        <v>5</v>
      </c>
      <c r="C37" s="4" t="s">
        <v>5</v>
      </c>
      <c r="D37" s="4" t="s">
        <v>5</v>
      </c>
    </row>
    <row r="38" spans="1:4" ht="18.75" customHeight="1">
      <c r="A38" s="10" t="s">
        <v>21</v>
      </c>
      <c r="B38" s="2">
        <f t="shared" si="4"/>
        <v>0.54148952455419241</v>
      </c>
      <c r="C38" s="2">
        <f t="shared" si="6"/>
        <v>0.43564091471997857</v>
      </c>
      <c r="D38" s="2">
        <f t="shared" si="5"/>
        <v>0.67271314163374363</v>
      </c>
    </row>
    <row r="39" spans="1:4" ht="9.1999999999999993" customHeight="1">
      <c r="A39" s="12"/>
      <c r="B39" s="12"/>
      <c r="C39" s="12"/>
      <c r="D39" s="12"/>
    </row>
  </sheetData>
  <pageMargins left="0.62992125984251968" right="0.43307086614173229" top="0.39370078740157483" bottom="0.59055118110236227" header="0.39370078740157483" footer="0.31496062992125984"/>
  <pageSetup orientation="portrait" r:id="rId1"/>
  <headerFooter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2018-10-08T08:45:00Z</cp:lastPrinted>
  <dcterms:created xsi:type="dcterms:W3CDTF">2014-02-26T23:21:30Z</dcterms:created>
  <dcterms:modified xsi:type="dcterms:W3CDTF">2018-10-16T03:12:42Z</dcterms:modified>
</cp:coreProperties>
</file>