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1.รายงาน สรง.2562\December\"/>
    </mc:Choice>
  </mc:AlternateContent>
  <bookViews>
    <workbookView xWindow="0" yWindow="0" windowWidth="21600" windowHeight="9780"/>
  </bookViews>
  <sheets>
    <sheet name="tab07" sheetId="1" r:id="rId1"/>
  </sheets>
  <definedNames>
    <definedName name="_xlnm.Print_Area" localSheetId="0">'tab07'!$A$1:$D$39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D24" i="1" l="1"/>
  <c r="D25" i="1"/>
  <c r="D26" i="1"/>
  <c r="D27" i="1"/>
  <c r="D28" i="1"/>
  <c r="D30" i="1"/>
  <c r="D31" i="1"/>
  <c r="D32" i="1"/>
  <c r="D33" i="1"/>
  <c r="D34" i="1"/>
  <c r="D35" i="1"/>
  <c r="D36" i="1"/>
  <c r="C24" i="1"/>
  <c r="C26" i="1"/>
  <c r="C27" i="1"/>
  <c r="C28" i="1"/>
  <c r="C29" i="1"/>
  <c r="C30" i="1"/>
  <c r="C31" i="1"/>
  <c r="C32" i="1"/>
  <c r="C33" i="1"/>
  <c r="C34" i="1"/>
  <c r="C35" i="1"/>
  <c r="C36" i="1"/>
  <c r="B27" i="1"/>
  <c r="B23" i="1"/>
  <c r="B24" i="1"/>
  <c r="B25" i="1"/>
  <c r="B26" i="1"/>
  <c r="B29" i="1"/>
  <c r="B30" i="1"/>
  <c r="B31" i="1"/>
  <c r="B32" i="1"/>
  <c r="B33" i="1"/>
  <c r="B34" i="1"/>
  <c r="B35" i="1"/>
  <c r="D15" i="1"/>
  <c r="C15" i="1"/>
  <c r="B15" i="1"/>
  <c r="D11" i="1"/>
  <c r="C11" i="1"/>
  <c r="B11" i="1"/>
  <c r="C23" i="1" l="1"/>
  <c r="F32" i="1" l="1"/>
  <c r="G23" i="1"/>
  <c r="H23" i="1"/>
  <c r="D22" i="1" l="1"/>
  <c r="H35" i="1"/>
  <c r="H33" i="1"/>
  <c r="H30" i="1"/>
  <c r="H28" i="1"/>
  <c r="H26" i="1"/>
  <c r="H24" i="1"/>
  <c r="H36" i="1"/>
  <c r="H34" i="1"/>
  <c r="H32" i="1"/>
  <c r="H29" i="1"/>
  <c r="H25" i="1"/>
  <c r="H31" i="1" l="1"/>
  <c r="H27" i="1"/>
  <c r="H22" i="1" s="1"/>
  <c r="G36" i="1"/>
  <c r="G34" i="1"/>
  <c r="G32" i="1"/>
  <c r="G29" i="1"/>
  <c r="G25" i="1"/>
  <c r="C22" i="1"/>
  <c r="G35" i="1"/>
  <c r="G33" i="1"/>
  <c r="G30" i="1"/>
  <c r="G28" i="1"/>
  <c r="G26" i="1"/>
  <c r="G24" i="1"/>
  <c r="G27" i="1"/>
  <c r="G22" i="1" l="1"/>
  <c r="G31" i="1"/>
  <c r="F29" i="1"/>
  <c r="B22" i="1"/>
  <c r="F35" i="1"/>
  <c r="F33" i="1"/>
  <c r="F28" i="1"/>
  <c r="F26" i="1"/>
  <c r="F24" i="1"/>
  <c r="F25" i="1"/>
  <c r="F23" i="1"/>
  <c r="F30" i="1"/>
  <c r="F36" i="1"/>
  <c r="F34" i="1"/>
  <c r="F27" i="1" l="1"/>
  <c r="F31" i="1"/>
  <c r="F22" i="1" l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<sst xmlns="http://schemas.openxmlformats.org/spreadsheetml/2006/main" count="40" uniqueCount="25">
  <si>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</si>
  <si>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</si>
  <si>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</si>
  <si>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</si>
  <si>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</si>
  <si>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</si>
  <si>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</si>
  <si>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</si>
  <si>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</si>
  <si>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</si>
  <si>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</si>
  <si>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</si>
  <si>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</si>
  <si>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</si>
  <si>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</si>
  <si>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</si>
  <si>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</si>
  <si>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</si>
  <si>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</si>
  <si>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</si>
  <si>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</si>
  <si>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</si>
  <si>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 . จำนวนเล็กน้อย</t>
  </si>
  <si>
    <t>ที่มา : โครงการสำรวจภาวะการทำงานของประชากรจังหวัดเลย เดือนธันวาคม พ.ศ. 2562</t>
  </si>
  <si>
    <t xml:space="preserve">              เดือนธันวาคม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</si>
</sst>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  <numFmt numFmtId="191" formatCode="_-* #,##0.00_-;\-* #,##0.00_-;_-* &quot;-&quot;_-;_-@_-"/>
    <numFmt numFmtId="192" formatCode=".\ .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1" fontId="3" fillId="0" borderId="0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92" fontId="3" fillId="0" borderId="3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0" fontId="6" fillId="0" borderId="0" xfId="1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9"/>
  <sheetViews>
    <sheetView showGridLines="0" tabSelected="1" view="pageBreakPreview" zoomScale="80" zoomScaleNormal="75" zoomScaleSheetLayoutView="80" workbookViewId="0">
      <selection activeCell="A6" sqref="A6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0</v>
      </c>
      <c r="B1" s="2"/>
      <c r="C1" s="2"/>
      <c r="D1" s="2"/>
    </row>
    <row r="2" spans="1:17" s="4" customFormat="1" ht="23.25" x14ac:dyDescent="0.35">
      <c r="A2" s="3" t="s">
        <v>24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3.25" x14ac:dyDescent="0.35">
      <c r="A5" s="7"/>
      <c r="B5" s="27" t="s">
        <v>5</v>
      </c>
      <c r="C5" s="27"/>
      <c r="D5" s="27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s="9" customFormat="1" ht="21" customHeight="1" x14ac:dyDescent="0.35">
      <c r="A6" s="8" t="s">
        <v>6</v>
      </c>
      <c r="B6" s="21">
        <v>304320</v>
      </c>
      <c r="C6" s="21">
        <v>164155</v>
      </c>
      <c r="D6" s="21">
        <v>140165</v>
      </c>
      <c r="E6" s="23"/>
    </row>
    <row r="7" spans="1:17" s="12" customFormat="1" ht="24.95" customHeight="1" x14ac:dyDescent="0.35">
      <c r="A7" s="10" t="s">
        <v>7</v>
      </c>
      <c r="B7" s="22">
        <v>3611</v>
      </c>
      <c r="C7" s="22">
        <v>1441</v>
      </c>
      <c r="D7" s="22">
        <v>2169</v>
      </c>
      <c r="E7" s="23"/>
      <c r="F7" s="11"/>
      <c r="G7" s="11"/>
      <c r="H7" s="11"/>
      <c r="I7" s="11"/>
    </row>
    <row r="8" spans="1:17" s="12" customFormat="1" ht="24.95" customHeight="1" x14ac:dyDescent="0.35">
      <c r="A8" s="2" t="s">
        <v>8</v>
      </c>
      <c r="B8" s="22">
        <v>65986</v>
      </c>
      <c r="C8" s="22">
        <v>35852</v>
      </c>
      <c r="D8" s="22">
        <v>30134</v>
      </c>
      <c r="E8" s="23"/>
      <c r="H8" s="13"/>
      <c r="I8" s="13"/>
    </row>
    <row r="9" spans="1:17" s="12" customFormat="1" ht="24.95" customHeight="1" x14ac:dyDescent="0.35">
      <c r="A9" s="14" t="s">
        <v>9</v>
      </c>
      <c r="B9" s="22">
        <v>89744</v>
      </c>
      <c r="C9" s="22">
        <v>46550</v>
      </c>
      <c r="D9" s="22">
        <v>43194</v>
      </c>
      <c r="E9" s="23"/>
      <c r="H9" s="13"/>
      <c r="I9" s="13"/>
    </row>
    <row r="10" spans="1:17" s="12" customFormat="1" ht="24.95" customHeight="1" x14ac:dyDescent="0.35">
      <c r="A10" s="14" t="s">
        <v>10</v>
      </c>
      <c r="B10" s="22">
        <v>51793</v>
      </c>
      <c r="C10" s="22">
        <v>33794</v>
      </c>
      <c r="D10" s="22">
        <v>17999</v>
      </c>
      <c r="E10" s="23"/>
    </row>
    <row r="11" spans="1:17" ht="24.95" customHeight="1" x14ac:dyDescent="0.35">
      <c r="A11" s="2" t="s">
        <v>11</v>
      </c>
      <c r="B11" s="17">
        <f>SUM(B12:B14)</f>
        <v>46364</v>
      </c>
      <c r="C11" s="17">
        <f>SUM(C12:C14)</f>
        <v>25543</v>
      </c>
      <c r="D11" s="17">
        <f>SUM(D12:D14)</f>
        <v>20821</v>
      </c>
      <c r="E11" s="23"/>
    </row>
    <row r="12" spans="1:17" ht="24.95" customHeight="1" x14ac:dyDescent="0.35">
      <c r="A12" s="15" t="s">
        <v>12</v>
      </c>
      <c r="B12" s="22">
        <v>38221</v>
      </c>
      <c r="C12" s="22">
        <v>21649</v>
      </c>
      <c r="D12" s="22">
        <v>16572</v>
      </c>
      <c r="E12" s="23"/>
    </row>
    <row r="13" spans="1:17" ht="24.95" customHeight="1" x14ac:dyDescent="0.35">
      <c r="A13" s="15" t="s">
        <v>13</v>
      </c>
      <c r="B13" s="22">
        <v>8143</v>
      </c>
      <c r="C13" s="22">
        <v>3894</v>
      </c>
      <c r="D13" s="22">
        <v>4249</v>
      </c>
      <c r="E13" s="23"/>
    </row>
    <row r="14" spans="1:17" ht="24.95" customHeight="1" x14ac:dyDescent="0.35">
      <c r="A14" s="16" t="s">
        <v>14</v>
      </c>
      <c r="B14" s="22">
        <v>0</v>
      </c>
      <c r="C14" s="22">
        <v>0</v>
      </c>
      <c r="D14" s="22">
        <v>0</v>
      </c>
      <c r="E14" s="23"/>
    </row>
    <row r="15" spans="1:17" ht="24.95" customHeight="1" x14ac:dyDescent="0.35">
      <c r="A15" s="2" t="s">
        <v>15</v>
      </c>
      <c r="B15" s="17">
        <f>SUM(B16:B18)</f>
        <v>46733</v>
      </c>
      <c r="C15" s="17">
        <f>SUM(C16:C18)</f>
        <v>20884</v>
      </c>
      <c r="D15" s="17">
        <f>SUM(D16:D18)</f>
        <v>25849</v>
      </c>
      <c r="E15" s="23"/>
    </row>
    <row r="16" spans="1:17" s="12" customFormat="1" ht="24.95" customHeight="1" x14ac:dyDescent="0.35">
      <c r="A16" s="16" t="s">
        <v>16</v>
      </c>
      <c r="B16" s="22">
        <v>29767</v>
      </c>
      <c r="C16" s="22">
        <v>12491</v>
      </c>
      <c r="D16" s="22">
        <v>17275</v>
      </c>
      <c r="E16" s="23"/>
    </row>
    <row r="17" spans="1:8" s="12" customFormat="1" ht="24.95" customHeight="1" x14ac:dyDescent="0.35">
      <c r="A17" s="16" t="s">
        <v>17</v>
      </c>
      <c r="B17" s="22">
        <v>9430</v>
      </c>
      <c r="C17" s="22">
        <v>5239</v>
      </c>
      <c r="D17" s="22">
        <v>4192</v>
      </c>
      <c r="E17" s="23"/>
    </row>
    <row r="18" spans="1:8" s="12" customFormat="1" ht="24.95" customHeight="1" x14ac:dyDescent="0.35">
      <c r="A18" s="16" t="s">
        <v>18</v>
      </c>
      <c r="B18" s="22">
        <v>7536</v>
      </c>
      <c r="C18" s="22">
        <v>3154</v>
      </c>
      <c r="D18" s="22">
        <v>4382</v>
      </c>
      <c r="E18" s="23"/>
    </row>
    <row r="19" spans="1:8" s="12" customFormat="1" ht="24.95" customHeight="1" x14ac:dyDescent="0.35">
      <c r="A19" s="15" t="s">
        <v>19</v>
      </c>
      <c r="B19" s="22">
        <v>0</v>
      </c>
      <c r="C19" s="22">
        <v>0</v>
      </c>
      <c r="D19" s="22">
        <v>0</v>
      </c>
    </row>
    <row r="20" spans="1:8" s="12" customFormat="1" ht="24.95" customHeight="1" x14ac:dyDescent="0.35">
      <c r="A20" s="15" t="s">
        <v>20</v>
      </c>
      <c r="B20" s="22">
        <v>90</v>
      </c>
      <c r="C20" s="22">
        <v>90</v>
      </c>
      <c r="D20" s="22">
        <v>0</v>
      </c>
    </row>
    <row r="21" spans="1:8" ht="23.25" x14ac:dyDescent="0.35">
      <c r="B21" s="28" t="s">
        <v>21</v>
      </c>
      <c r="C21" s="28"/>
      <c r="D21" s="28"/>
      <c r="F21" s="18"/>
      <c r="G21" s="18"/>
      <c r="H21" s="18"/>
    </row>
    <row r="22" spans="1:8" ht="18.75" customHeight="1" x14ac:dyDescent="0.35">
      <c r="A22" s="19" t="s">
        <v>6</v>
      </c>
      <c r="B22" s="24">
        <f t="shared" ref="B22:B36" si="0">+B6/$B$6*100</f>
        <v>100</v>
      </c>
      <c r="C22" s="24">
        <f>+C6/$C$6*100</f>
        <v>100</v>
      </c>
      <c r="D22" s="24">
        <f>+D6/$D$6*100</f>
        <v>100</v>
      </c>
      <c r="F22" s="18">
        <f>SUM(F23:F27,F31,F35:F36)</f>
        <v>100.00000000000001</v>
      </c>
      <c r="G22" s="18">
        <f>SUM(G23:G27,G31,G35:G36)</f>
        <v>99.999999999999986</v>
      </c>
      <c r="H22" s="18">
        <f>SUM(H23:H27,H31,H35:H36)</f>
        <v>100.00000000000001</v>
      </c>
    </row>
    <row r="23" spans="1:8" ht="24.95" customHeight="1" x14ac:dyDescent="0.35">
      <c r="A23" s="10" t="s">
        <v>7</v>
      </c>
      <c r="B23" s="25">
        <f>+B7/$B$6*100</f>
        <v>1.1865799158780233</v>
      </c>
      <c r="C23" s="25">
        <f t="shared" ref="C23:C36" si="1">+C7/$C$6*100</f>
        <v>0.87782888124029124</v>
      </c>
      <c r="D23" s="25">
        <v>1.6</v>
      </c>
      <c r="F23" s="18">
        <f t="shared" ref="F23:H36" si="2">ROUND(B23,1)</f>
        <v>1.2</v>
      </c>
      <c r="G23" s="18">
        <f>ROUND(C23,1)</f>
        <v>0.9</v>
      </c>
      <c r="H23" s="18">
        <f t="shared" si="2"/>
        <v>1.6</v>
      </c>
    </row>
    <row r="24" spans="1:8" ht="24.95" customHeight="1" x14ac:dyDescent="0.35">
      <c r="A24" s="2" t="s">
        <v>8</v>
      </c>
      <c r="B24" s="25">
        <f t="shared" si="0"/>
        <v>21.683096740273395</v>
      </c>
      <c r="C24" s="25">
        <f t="shared" si="1"/>
        <v>21.840333830830616</v>
      </c>
      <c r="D24" s="25">
        <f t="shared" ref="D24:D36" si="3">+D8/$D$6*100</f>
        <v>21.498947668818889</v>
      </c>
      <c r="F24" s="18">
        <f t="shared" si="2"/>
        <v>21.7</v>
      </c>
      <c r="G24" s="18">
        <f t="shared" si="2"/>
        <v>21.8</v>
      </c>
      <c r="H24" s="18">
        <f t="shared" si="2"/>
        <v>21.5</v>
      </c>
    </row>
    <row r="25" spans="1:8" ht="24.95" customHeight="1" x14ac:dyDescent="0.35">
      <c r="A25" s="14" t="s">
        <v>9</v>
      </c>
      <c r="B25" s="25">
        <f t="shared" si="0"/>
        <v>29.490010515247107</v>
      </c>
      <c r="C25" s="25">
        <v>28.3</v>
      </c>
      <c r="D25" s="25">
        <f t="shared" si="3"/>
        <v>30.81653765205294</v>
      </c>
      <c r="F25" s="18">
        <f t="shared" si="2"/>
        <v>29.5</v>
      </c>
      <c r="G25" s="18">
        <f t="shared" si="2"/>
        <v>28.3</v>
      </c>
      <c r="H25" s="18">
        <f t="shared" si="2"/>
        <v>30.8</v>
      </c>
    </row>
    <row r="26" spans="1:8" ht="24.95" customHeight="1" x14ac:dyDescent="0.35">
      <c r="A26" s="14" t="s">
        <v>10</v>
      </c>
      <c r="B26" s="25">
        <f t="shared" si="0"/>
        <v>17.019256046267088</v>
      </c>
      <c r="C26" s="25">
        <f t="shared" si="1"/>
        <v>20.586640674971825</v>
      </c>
      <c r="D26" s="25">
        <f t="shared" si="3"/>
        <v>12.841294188991546</v>
      </c>
      <c r="F26" s="18">
        <f t="shared" si="2"/>
        <v>17</v>
      </c>
      <c r="G26" s="18">
        <f t="shared" si="2"/>
        <v>20.6</v>
      </c>
      <c r="H26" s="18">
        <f t="shared" si="2"/>
        <v>12.8</v>
      </c>
    </row>
    <row r="27" spans="1:8" ht="24.95" customHeight="1" x14ac:dyDescent="0.35">
      <c r="A27" s="2" t="s">
        <v>11</v>
      </c>
      <c r="B27" s="25">
        <f>+B11/$B$6*100</f>
        <v>15.23527865404837</v>
      </c>
      <c r="C27" s="25">
        <f t="shared" si="1"/>
        <v>15.56029362492766</v>
      </c>
      <c r="D27" s="25">
        <f t="shared" si="3"/>
        <v>14.854635608033389</v>
      </c>
      <c r="F27" s="18">
        <f>SUM(F28:F30)</f>
        <v>15.2</v>
      </c>
      <c r="G27" s="18">
        <f t="shared" si="2"/>
        <v>15.6</v>
      </c>
      <c r="H27" s="18">
        <f>SUM(H28:H30)</f>
        <v>14.9</v>
      </c>
    </row>
    <row r="28" spans="1:8" ht="24.95" customHeight="1" x14ac:dyDescent="0.35">
      <c r="A28" s="15" t="s">
        <v>12</v>
      </c>
      <c r="B28" s="25">
        <v>12.5</v>
      </c>
      <c r="C28" s="25">
        <f t="shared" si="1"/>
        <v>13.188145350430997</v>
      </c>
      <c r="D28" s="25">
        <f t="shared" si="3"/>
        <v>11.82320836157386</v>
      </c>
      <c r="F28" s="18">
        <f t="shared" si="2"/>
        <v>12.5</v>
      </c>
      <c r="G28" s="18">
        <f t="shared" si="2"/>
        <v>13.2</v>
      </c>
      <c r="H28" s="18">
        <f t="shared" si="2"/>
        <v>11.8</v>
      </c>
    </row>
    <row r="29" spans="1:8" ht="24.95" customHeight="1" x14ac:dyDescent="0.35">
      <c r="A29" s="15" t="s">
        <v>13</v>
      </c>
      <c r="B29" s="25">
        <f t="shared" si="0"/>
        <v>2.6758017875920084</v>
      </c>
      <c r="C29" s="25">
        <f t="shared" si="1"/>
        <v>2.3721482744966647</v>
      </c>
      <c r="D29" s="25">
        <v>3.1</v>
      </c>
      <c r="F29" s="18">
        <f t="shared" si="2"/>
        <v>2.7</v>
      </c>
      <c r="G29" s="18">
        <f t="shared" si="2"/>
        <v>2.4</v>
      </c>
      <c r="H29" s="18">
        <f t="shared" si="2"/>
        <v>3.1</v>
      </c>
    </row>
    <row r="30" spans="1:8" ht="24.95" customHeight="1" x14ac:dyDescent="0.35">
      <c r="A30" s="16" t="s">
        <v>14</v>
      </c>
      <c r="B30" s="26">
        <f t="shared" si="0"/>
        <v>0</v>
      </c>
      <c r="C30" s="26">
        <f t="shared" si="1"/>
        <v>0</v>
      </c>
      <c r="D30" s="25">
        <f t="shared" si="3"/>
        <v>0</v>
      </c>
      <c r="F30" s="18">
        <f>ROUND(B30,1)</f>
        <v>0</v>
      </c>
      <c r="G30" s="18">
        <f>ROUND(C30,1)</f>
        <v>0</v>
      </c>
      <c r="H30" s="18">
        <f>ROUND(D30,1)</f>
        <v>0</v>
      </c>
    </row>
    <row r="31" spans="1:8" ht="24.95" customHeight="1" x14ac:dyDescent="0.35">
      <c r="A31" s="2" t="s">
        <v>15</v>
      </c>
      <c r="B31" s="25">
        <f t="shared" si="0"/>
        <v>15.356532597266034</v>
      </c>
      <c r="C31" s="25">
        <f t="shared" si="1"/>
        <v>12.722122384331882</v>
      </c>
      <c r="D31" s="25">
        <f t="shared" si="3"/>
        <v>18.441836407091643</v>
      </c>
      <c r="F31" s="18">
        <f>SUM(F32:F34)</f>
        <v>15.4</v>
      </c>
      <c r="G31" s="18">
        <f>SUM(G32:G34)</f>
        <v>12.700000000000001</v>
      </c>
      <c r="H31" s="18">
        <f>SUM(H32:H34)</f>
        <v>18.400000000000002</v>
      </c>
    </row>
    <row r="32" spans="1:8" ht="24.95" customHeight="1" x14ac:dyDescent="0.35">
      <c r="A32" s="16" t="s">
        <v>16</v>
      </c>
      <c r="B32" s="25">
        <f t="shared" si="0"/>
        <v>9.7814800210304949</v>
      </c>
      <c r="C32" s="25">
        <f t="shared" si="1"/>
        <v>7.609271724894155</v>
      </c>
      <c r="D32" s="25">
        <f t="shared" si="3"/>
        <v>12.32476010416295</v>
      </c>
      <c r="F32" s="18">
        <f t="shared" si="2"/>
        <v>9.8000000000000007</v>
      </c>
      <c r="G32" s="18">
        <f t="shared" si="2"/>
        <v>7.6</v>
      </c>
      <c r="H32" s="18">
        <f t="shared" si="2"/>
        <v>12.3</v>
      </c>
    </row>
    <row r="33" spans="1:8" ht="24.95" customHeight="1" x14ac:dyDescent="0.35">
      <c r="A33" s="16" t="s">
        <v>17</v>
      </c>
      <c r="B33" s="25">
        <f t="shared" si="0"/>
        <v>3.0987118822292326</v>
      </c>
      <c r="C33" s="25">
        <f t="shared" si="1"/>
        <v>3.1914958423441262</v>
      </c>
      <c r="D33" s="25">
        <f t="shared" si="3"/>
        <v>2.9907608889523063</v>
      </c>
      <c r="F33" s="18">
        <f t="shared" si="2"/>
        <v>3.1</v>
      </c>
      <c r="G33" s="18">
        <f t="shared" si="2"/>
        <v>3.2</v>
      </c>
      <c r="H33" s="18">
        <f t="shared" si="2"/>
        <v>3</v>
      </c>
    </row>
    <row r="34" spans="1:8" ht="24.95" customHeight="1" x14ac:dyDescent="0.35">
      <c r="A34" s="16" t="s">
        <v>18</v>
      </c>
      <c r="B34" s="25">
        <f t="shared" si="0"/>
        <v>2.4763406940063093</v>
      </c>
      <c r="C34" s="25">
        <f t="shared" si="1"/>
        <v>1.9213548170936006</v>
      </c>
      <c r="D34" s="25">
        <f t="shared" si="3"/>
        <v>3.1263154139763847</v>
      </c>
      <c r="F34" s="18">
        <f t="shared" si="2"/>
        <v>2.5</v>
      </c>
      <c r="G34" s="18">
        <f t="shared" si="2"/>
        <v>1.9</v>
      </c>
      <c r="H34" s="18">
        <f t="shared" si="2"/>
        <v>3.1</v>
      </c>
    </row>
    <row r="35" spans="1:8" ht="24.95" customHeight="1" x14ac:dyDescent="0.35">
      <c r="A35" s="15" t="s">
        <v>19</v>
      </c>
      <c r="B35" s="25">
        <f t="shared" si="0"/>
        <v>0</v>
      </c>
      <c r="C35" s="25">
        <f t="shared" si="1"/>
        <v>0</v>
      </c>
      <c r="D35" s="25">
        <f t="shared" si="3"/>
        <v>0</v>
      </c>
      <c r="F35" s="18">
        <f>ROUND(B35,1)</f>
        <v>0</v>
      </c>
      <c r="G35" s="18">
        <f t="shared" si="2"/>
        <v>0</v>
      </c>
      <c r="H35" s="18">
        <f t="shared" si="2"/>
        <v>0</v>
      </c>
    </row>
    <row r="36" spans="1:8" ht="24.95" customHeight="1" x14ac:dyDescent="0.35">
      <c r="A36" s="20" t="s">
        <v>20</v>
      </c>
      <c r="B36" s="29">
        <f t="shared" si="0"/>
        <v>2.9574132492113565E-2</v>
      </c>
      <c r="C36" s="30">
        <f t="shared" si="1"/>
        <v>5.4826231305778073E-2</v>
      </c>
      <c r="D36" s="30">
        <f t="shared" si="3"/>
        <v>0</v>
      </c>
      <c r="F36" s="18">
        <f t="shared" si="2"/>
        <v>0</v>
      </c>
      <c r="G36" s="18">
        <f t="shared" si="2"/>
        <v>0.1</v>
      </c>
      <c r="H36" s="18">
        <f t="shared" si="2"/>
        <v>0</v>
      </c>
    </row>
    <row r="37" spans="1:8" ht="8.25" customHeight="1" x14ac:dyDescent="0.35">
      <c r="B37" s="18"/>
      <c r="C37" s="18"/>
      <c r="D37" s="18"/>
    </row>
    <row r="38" spans="1:8" ht="23.25" x14ac:dyDescent="0.35">
      <c r="A38" s="31" t="s">
        <v>22</v>
      </c>
    </row>
    <row r="39" spans="1:8" ht="23.25" x14ac:dyDescent="0.35">
      <c r="A39" s="31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tab07</vt:lpstr>
      <vt:lpstr>'tab07'!Print_Area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2020-04-23T07:03:04Z</cp:lastPrinted>
  <dcterms:created xsi:type="dcterms:W3CDTF">2019-10-16T04:01:27Z</dcterms:created>
  <dcterms:modified xsi:type="dcterms:W3CDTF">2020-04-23T07:21:57Z</dcterms:modified>
</cp:coreProperties>
</file>