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สรง63\"/>
    </mc:Choice>
  </mc:AlternateContent>
  <bookViews>
    <workbookView xWindow="9585" yWindow="105" windowWidth="10230" windowHeight="7920" tabRatio="907"/>
  </bookViews>
  <sheets>
    <sheet name="ตารางที่7" sheetId="5" r:id="rId1"/>
  </sheets>
  <definedNames>
    <definedName name="_xlnm.Print_Area" localSheetId="0">ตารางที่7!$A$1:$E$37</definedName>
  </definedNames>
  <calcPr calcId="162913"/>
</workbook>
</file>

<file path=xl/calcChain.xml><?xml version="1.0" encoding="utf-8"?>
<calcChain xmlns="http://schemas.openxmlformats.org/spreadsheetml/2006/main">
  <c r="B6" i="5" l="1"/>
  <c r="B7" i="5"/>
  <c r="B8" i="5"/>
  <c r="B9" i="5"/>
  <c r="B10" i="5"/>
  <c r="B11" i="5"/>
  <c r="B12" i="5"/>
  <c r="B14" i="5"/>
  <c r="B15" i="5"/>
  <c r="B16" i="5"/>
  <c r="B17" i="5"/>
  <c r="B18" i="5"/>
  <c r="B19" i="5"/>
  <c r="B5" i="5"/>
  <c r="D5" i="5"/>
  <c r="C5" i="5"/>
  <c r="C14" i="5"/>
  <c r="D14" i="5"/>
  <c r="C10" i="5"/>
  <c r="D10" i="5"/>
  <c r="C23" i="5" l="1"/>
  <c r="C27" i="5" l="1"/>
  <c r="C35" i="5"/>
  <c r="D35" i="5"/>
  <c r="D25" i="5" l="1"/>
  <c r="D27" i="5"/>
  <c r="D26" i="5"/>
  <c r="C28" i="5"/>
  <c r="D28" i="5"/>
  <c r="C33" i="5"/>
  <c r="D33" i="5"/>
  <c r="C32" i="5"/>
  <c r="D32" i="5"/>
  <c r="C31" i="5"/>
  <c r="D31" i="5"/>
  <c r="D24" i="5" l="1"/>
  <c r="D23" i="5"/>
  <c r="D22" i="5"/>
  <c r="C25" i="5"/>
  <c r="C24" i="5"/>
  <c r="C22" i="5"/>
  <c r="D30" i="5" l="1"/>
  <c r="C30" i="5"/>
  <c r="B27" i="5" l="1"/>
  <c r="B28" i="5"/>
  <c r="B35" i="5"/>
  <c r="B31" i="5"/>
  <c r="B22" i="5"/>
  <c r="B23" i="5"/>
  <c r="B24" i="5"/>
  <c r="B26" i="5"/>
  <c r="B30" i="5"/>
  <c r="B25" i="5"/>
  <c r="B33" i="5"/>
  <c r="B32" i="5"/>
  <c r="C26" i="5"/>
</calcChain>
</file>

<file path=xl/sharedStrings.xml><?xml version="1.0" encoding="utf-8"?>
<sst xmlns="http://schemas.openxmlformats.org/spreadsheetml/2006/main" count="51" uniqueCount="27">
  <si>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</si>
  <si>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</si>
  <si>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</si>
  <si>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</si>
  <si>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</si>
  <si>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</si>
  <si>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</si>
  <si>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</si>
  <si>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</si>
  <si>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</si>
  <si>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</si>
  <si>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</si>
  <si>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</si>
  <si>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</si>
  <si>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</si>
  <si>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</si>
  <si>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</si>
  <si>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</si>
  <si>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</si>
  <si>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</si>
  <si>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</si>
  <si>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</si>
  <si>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</si>
  <si>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</si>
  <si>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 xml:space="preserve">                                                                                                   </t>
  </si>
  <si>
    <t>ตารางที่ 7  จำนวนและร้อยละของผู้มีงานทำ จำแนกตามระดับการศึกษาที่สำเร็จ และเพศ ปี 2563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</si>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</sst>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5" fillId="0" borderId="0" xfId="0" applyFont="1" applyFill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67" fontId="7" fillId="0" borderId="0" xfId="1" quotePrefix="1" applyNumberFormat="1" applyFont="1" applyFill="1" applyAlignment="1">
      <alignment horizontal="right"/>
    </xf>
    <xf numFmtId="0" fontId="4" fillId="0" borderId="0" xfId="0" applyFont="1" applyFill="1"/>
    <xf numFmtId="0" fontId="9" fillId="0" borderId="2" xfId="0" applyFont="1" applyFill="1" applyBorder="1"/>
    <xf numFmtId="165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167" fontId="5" fillId="0" borderId="0" xfId="0" applyNumberFormat="1" applyFont="1" applyFill="1"/>
    <xf numFmtId="2" fontId="5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right" vertical="center" inden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3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1" applyFont="1" applyFill="1"/>
    <xf numFmtId="165" fontId="5" fillId="0" borderId="0" xfId="0" applyNumberFormat="1" applyFont="1" applyFill="1"/>
    <xf numFmtId="167" fontId="5" fillId="0" borderId="0" xfId="0" applyNumberFormat="1" applyFont="1" applyFill="1" applyBorder="1"/>
    <xf numFmtId="166" fontId="3" fillId="0" borderId="0" xfId="0" applyNumberFormat="1" applyFont="1" applyFill="1"/>
    <xf numFmtId="0" fontId="11" fillId="0" borderId="2" xfId="0" applyFont="1" applyFill="1" applyBorder="1"/>
    <xf numFmtId="167" fontId="3" fillId="0" borderId="2" xfId="0" applyNumberFormat="1" applyFont="1" applyFill="1" applyBorder="1"/>
    <xf numFmtId="166" fontId="3" fillId="0" borderId="2" xfId="0" applyNumberFormat="1" applyFont="1" applyFill="1" applyBorder="1"/>
    <xf numFmtId="0" fontId="3" fillId="0" borderId="2" xfId="0" applyFont="1" applyFill="1" applyBorder="1"/>
    <xf numFmtId="2" fontId="3" fillId="0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167" fontId="5" fillId="2" borderId="0" xfId="0" applyNumberFormat="1" applyFont="1" applyFill="1"/>
    <xf numFmtId="165" fontId="5" fillId="2" borderId="0" xfId="0" applyNumberFormat="1" applyFont="1" applyFill="1" applyAlignment="1">
      <alignment vertical="center"/>
    </xf>
    <xf numFmtId="167" fontId="5" fillId="2" borderId="0" xfId="0" applyNumberFormat="1" applyFont="1" applyFill="1" applyBorder="1" applyAlignment="1">
      <alignment horizontal="right"/>
    </xf>
    <xf numFmtId="167" fontId="7" fillId="2" borderId="0" xfId="1" quotePrefix="1" applyNumberFormat="1" applyFont="1" applyFill="1" applyAlignment="1">
      <alignment horizontal="right"/>
    </xf>
    <xf numFmtId="167" fontId="6" fillId="0" borderId="1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/>
    </xf>
    <xf numFmtId="168" fontId="5" fillId="0" borderId="0" xfId="1" applyNumberFormat="1" applyFont="1" applyFill="1"/>
    <xf numFmtId="3" fontId="6" fillId="0" borderId="0" xfId="0" applyNumberFormat="1" applyFont="1" applyFill="1" applyAlignment="1">
      <alignment horizontal="right"/>
    </xf>
    <xf numFmtId="168" fontId="6" fillId="0" borderId="0" xfId="1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8"/>
  <sheetViews>
    <sheetView tabSelected="1" workbookViewId="0">
      <selection activeCell="F7" sqref="F7"/>
    </sheetView>
  </sheetViews>
  <sheetFormatPr defaultColWidth="9.140625" defaultRowHeight="26.25" customHeight="1" x14ac:dyDescent="0.35"/>
  <cols>
    <col min="1" max="1" width="33.7109375" style="8" customWidth="1"/>
    <col min="2" max="2" width="18.7109375" style="16" customWidth="1"/>
    <col min="3" max="3" width="18.7109375" style="15" customWidth="1"/>
    <col min="4" max="4" width="18.7109375" style="16" customWidth="1"/>
    <col min="5" max="5" width="0.85546875" style="16" customWidth="1"/>
    <col min="6" max="6" width="9.140625" style="16"/>
    <col min="7" max="7" width="10.42578125" style="16" bestFit="1" customWidth="1"/>
    <col min="8" max="16384" width="9.140625" style="16"/>
  </cols>
  <sheetData>
    <row r="1" spans="1:11" s="8" customFormat="1" ht="30" customHeight="1" x14ac:dyDescent="0.35">
      <c r="A1" s="58" t="s">
        <v>25</v>
      </c>
      <c r="B1" s="58"/>
      <c r="C1" s="58"/>
      <c r="D1" s="58"/>
      <c r="E1" s="58"/>
      <c r="F1" s="17"/>
    </row>
    <row r="2" spans="1:11" s="8" customFormat="1" ht="6" customHeight="1" x14ac:dyDescent="0.35">
      <c r="B2" s="18"/>
      <c r="C2" s="13"/>
      <c r="D2" s="18"/>
      <c r="E2" s="17"/>
      <c r="F2" s="17"/>
    </row>
    <row r="3" spans="1:11" s="19" customFormat="1" ht="27.95" customHeight="1" x14ac:dyDescent="0.3">
      <c r="A3" s="55" t="s">
        <v>4</v>
      </c>
      <c r="B3" s="57" t="s">
        <v>22</v>
      </c>
      <c r="C3" s="57"/>
      <c r="D3" s="57"/>
      <c r="E3" s="9"/>
    </row>
    <row r="4" spans="1:11" s="19" customFormat="1" ht="27.95" customHeight="1" x14ac:dyDescent="0.3">
      <c r="A4" s="56"/>
      <c r="B4" s="20" t="s">
        <v>0</v>
      </c>
      <c r="C4" s="49" t="s">
        <v>1</v>
      </c>
      <c r="D4" s="20" t="s">
        <v>2</v>
      </c>
      <c r="E4" s="21"/>
      <c r="F4" s="22"/>
      <c r="K4" s="23"/>
    </row>
    <row r="5" spans="1:11" s="4" customFormat="1" ht="24.95" customHeight="1" x14ac:dyDescent="0.3">
      <c r="A5" s="24" t="s">
        <v>3</v>
      </c>
      <c r="B5" s="52">
        <f>SUM(C5:D5)</f>
        <v>453053.75</v>
      </c>
      <c r="C5" s="53">
        <f>SUM(C6:C10,C14,C19)</f>
        <v>242850</v>
      </c>
      <c r="D5" s="53">
        <f>SUM(D6:D10,D14,D19)</f>
        <v>210203.75</v>
      </c>
      <c r="E5" s="25"/>
      <c r="F5" s="25"/>
      <c r="G5" s="10"/>
      <c r="H5" s="10"/>
      <c r="I5" s="10"/>
    </row>
    <row r="6" spans="1:11" s="4" customFormat="1" ht="20.25" customHeight="1" x14ac:dyDescent="0.3">
      <c r="A6" s="26" t="s">
        <v>6</v>
      </c>
      <c r="B6" s="50">
        <f t="shared" ref="B6:B19" si="0">SUM(C6:D6)</f>
        <v>26728.5</v>
      </c>
      <c r="C6" s="51">
        <v>13138</v>
      </c>
      <c r="D6" s="51">
        <v>13590.5</v>
      </c>
      <c r="E6" s="27"/>
      <c r="F6" s="28"/>
      <c r="G6" s="6"/>
      <c r="H6" s="6"/>
      <c r="I6" s="6"/>
    </row>
    <row r="7" spans="1:11" s="4" customFormat="1" ht="20.25" customHeight="1" x14ac:dyDescent="0.3">
      <c r="A7" s="1" t="s">
        <v>5</v>
      </c>
      <c r="B7" s="50">
        <f t="shared" si="0"/>
        <v>91954</v>
      </c>
      <c r="C7" s="51">
        <v>43991.5</v>
      </c>
      <c r="D7" s="51">
        <v>47962.5</v>
      </c>
      <c r="E7" s="27"/>
      <c r="G7" s="12"/>
      <c r="H7" s="10"/>
      <c r="I7" s="11"/>
    </row>
    <row r="8" spans="1:11" s="4" customFormat="1" ht="20.25" customHeight="1" x14ac:dyDescent="0.3">
      <c r="A8" s="29" t="s">
        <v>7</v>
      </c>
      <c r="B8" s="50">
        <f t="shared" si="0"/>
        <v>105088.25</v>
      </c>
      <c r="C8" s="51">
        <v>63065</v>
      </c>
      <c r="D8" s="51">
        <v>42023.25</v>
      </c>
      <c r="E8" s="27"/>
      <c r="G8" s="10"/>
      <c r="H8" s="10"/>
      <c r="I8" s="10"/>
    </row>
    <row r="9" spans="1:11" s="4" customFormat="1" ht="20.25" customHeight="1" x14ac:dyDescent="0.3">
      <c r="A9" s="29" t="s">
        <v>8</v>
      </c>
      <c r="B9" s="50">
        <f t="shared" si="0"/>
        <v>74483.75</v>
      </c>
      <c r="C9" s="51">
        <v>45882.75</v>
      </c>
      <c r="D9" s="51">
        <v>28601</v>
      </c>
      <c r="E9" s="27"/>
      <c r="G9" s="10"/>
      <c r="H9" s="10" t="s">
        <v>24</v>
      </c>
      <c r="I9" s="10"/>
      <c r="J9" s="1"/>
    </row>
    <row r="10" spans="1:11" s="1" customFormat="1" ht="20.25" customHeight="1" x14ac:dyDescent="0.3">
      <c r="A10" s="1" t="s">
        <v>9</v>
      </c>
      <c r="B10" s="50">
        <f t="shared" si="0"/>
        <v>71324.5</v>
      </c>
      <c r="C10" s="50">
        <f t="shared" ref="C10:D10" si="1">SUM(C11:C12)</f>
        <v>39492.5</v>
      </c>
      <c r="D10" s="50">
        <f t="shared" si="1"/>
        <v>31832</v>
      </c>
      <c r="E10" s="30"/>
      <c r="G10" s="10"/>
      <c r="H10" s="10"/>
      <c r="I10" s="10"/>
    </row>
    <row r="11" spans="1:11" s="1" customFormat="1" ht="20.25" customHeight="1" x14ac:dyDescent="0.3">
      <c r="A11" s="31" t="s">
        <v>10</v>
      </c>
      <c r="B11" s="50">
        <f t="shared" si="0"/>
        <v>48419.5</v>
      </c>
      <c r="C11" s="51">
        <v>26438.75</v>
      </c>
      <c r="D11" s="51">
        <v>21980.75</v>
      </c>
      <c r="E11" s="32"/>
      <c r="G11" s="10"/>
      <c r="H11" s="10"/>
      <c r="I11" s="10"/>
    </row>
    <row r="12" spans="1:11" s="1" customFormat="1" ht="20.25" customHeight="1" x14ac:dyDescent="0.3">
      <c r="A12" s="31" t="s">
        <v>11</v>
      </c>
      <c r="B12" s="50">
        <f t="shared" si="0"/>
        <v>22905</v>
      </c>
      <c r="C12" s="51">
        <v>13053.75</v>
      </c>
      <c r="D12" s="51">
        <v>9851.25</v>
      </c>
      <c r="G12" s="10"/>
      <c r="H12" s="10"/>
      <c r="I12" s="10"/>
    </row>
    <row r="13" spans="1:11" s="1" customFormat="1" ht="20.25" customHeight="1" x14ac:dyDescent="0.3">
      <c r="A13" s="33" t="s">
        <v>16</v>
      </c>
      <c r="B13" s="52" t="s">
        <v>26</v>
      </c>
      <c r="C13" s="52" t="s">
        <v>26</v>
      </c>
      <c r="D13" s="52" t="s">
        <v>26</v>
      </c>
      <c r="E13" s="32"/>
      <c r="F13" s="32"/>
      <c r="G13" s="10"/>
      <c r="H13" s="10"/>
      <c r="I13" s="10"/>
    </row>
    <row r="14" spans="1:11" s="1" customFormat="1" ht="20.25" customHeight="1" x14ac:dyDescent="0.3">
      <c r="A14" s="1" t="s">
        <v>19</v>
      </c>
      <c r="B14" s="50">
        <f t="shared" si="0"/>
        <v>82324.75</v>
      </c>
      <c r="C14" s="50">
        <f t="shared" ref="C14:D14" si="2">SUM(C15:C17)</f>
        <v>36721.75</v>
      </c>
      <c r="D14" s="50">
        <f t="shared" si="2"/>
        <v>45603</v>
      </c>
      <c r="E14" s="32"/>
      <c r="F14" s="32"/>
      <c r="G14" s="10"/>
      <c r="H14" s="10"/>
      <c r="I14" s="10"/>
    </row>
    <row r="15" spans="1:11" s="4" customFormat="1" ht="20.25" customHeight="1" x14ac:dyDescent="0.3">
      <c r="A15" s="33" t="s">
        <v>12</v>
      </c>
      <c r="B15" s="50">
        <f t="shared" si="0"/>
        <v>46650.75</v>
      </c>
      <c r="C15" s="51">
        <v>20608.75</v>
      </c>
      <c r="D15" s="51">
        <v>26042</v>
      </c>
      <c r="E15" s="25"/>
      <c r="F15" s="25"/>
      <c r="G15" s="10"/>
      <c r="H15" s="10"/>
      <c r="I15" s="10"/>
    </row>
    <row r="16" spans="1:11" s="4" customFormat="1" ht="20.25" customHeight="1" x14ac:dyDescent="0.3">
      <c r="A16" s="33" t="s">
        <v>13</v>
      </c>
      <c r="B16" s="50">
        <f t="shared" si="0"/>
        <v>27410.25</v>
      </c>
      <c r="C16" s="51">
        <v>13275</v>
      </c>
      <c r="D16" s="51">
        <v>14135.25</v>
      </c>
      <c r="E16" s="27"/>
      <c r="G16" s="10"/>
      <c r="H16" s="10"/>
      <c r="I16" s="10"/>
    </row>
    <row r="17" spans="1:12" s="4" customFormat="1" ht="20.25" customHeight="1" x14ac:dyDescent="0.3">
      <c r="A17" s="33" t="s">
        <v>14</v>
      </c>
      <c r="B17" s="50">
        <f t="shared" si="0"/>
        <v>8263.75</v>
      </c>
      <c r="C17" s="51">
        <v>2838</v>
      </c>
      <c r="D17" s="51">
        <v>5425.75</v>
      </c>
      <c r="E17" s="27"/>
      <c r="G17" s="10"/>
      <c r="H17" s="10" t="s">
        <v>15</v>
      </c>
      <c r="I17" s="10"/>
    </row>
    <row r="18" spans="1:12" s="4" customFormat="1" ht="20.25" customHeight="1" x14ac:dyDescent="0.3">
      <c r="A18" s="33" t="s">
        <v>17</v>
      </c>
      <c r="B18" s="50">
        <f t="shared" si="0"/>
        <v>0</v>
      </c>
      <c r="C18" s="51"/>
      <c r="D18" s="51"/>
      <c r="E18" s="27"/>
      <c r="G18" s="10"/>
      <c r="H18" s="10"/>
      <c r="I18" s="10"/>
    </row>
    <row r="19" spans="1:12" s="4" customFormat="1" ht="20.25" customHeight="1" x14ac:dyDescent="0.3">
      <c r="A19" s="33" t="s">
        <v>18</v>
      </c>
      <c r="B19" s="50">
        <f t="shared" si="0"/>
        <v>1150</v>
      </c>
      <c r="C19" s="51">
        <v>558.5</v>
      </c>
      <c r="D19" s="51">
        <v>591.5</v>
      </c>
      <c r="E19" s="27"/>
      <c r="G19" s="10"/>
      <c r="H19" s="46"/>
      <c r="I19" s="46"/>
      <c r="J19" s="44"/>
      <c r="K19" s="44"/>
    </row>
    <row r="20" spans="1:12" s="1" customFormat="1" ht="33" customHeight="1" x14ac:dyDescent="0.3">
      <c r="B20" s="54" t="s">
        <v>20</v>
      </c>
      <c r="C20" s="54"/>
      <c r="D20" s="54"/>
      <c r="E20" s="32"/>
      <c r="F20" s="34"/>
      <c r="H20" s="43"/>
      <c r="I20" s="43"/>
      <c r="J20" s="43"/>
      <c r="K20" s="43"/>
    </row>
    <row r="21" spans="1:12" s="1" customFormat="1" ht="24.95" customHeight="1" x14ac:dyDescent="0.3">
      <c r="A21" s="22" t="s">
        <v>3</v>
      </c>
      <c r="B21" s="2">
        <v>100</v>
      </c>
      <c r="C21" s="2">
        <v>100</v>
      </c>
      <c r="D21" s="2">
        <v>100</v>
      </c>
      <c r="E21" s="32"/>
      <c r="F21" s="13"/>
      <c r="G21" s="13"/>
      <c r="H21" s="45"/>
      <c r="I21" s="45"/>
      <c r="J21" s="43"/>
      <c r="K21" s="45"/>
    </row>
    <row r="22" spans="1:12" s="1" customFormat="1" ht="20.25" customHeight="1" x14ac:dyDescent="0.3">
      <c r="A22" s="26" t="s">
        <v>6</v>
      </c>
      <c r="B22" s="3">
        <f>B6*100/B5</f>
        <v>5.899631114409714</v>
      </c>
      <c r="C22" s="3">
        <f>C6*100/C5</f>
        <v>5.4099238212888618</v>
      </c>
      <c r="D22" s="3">
        <f>D6*100/D5</f>
        <v>6.4653936954026747</v>
      </c>
      <c r="F22" s="13"/>
      <c r="G22" s="13"/>
      <c r="H22" s="45"/>
      <c r="I22" s="45"/>
      <c r="J22" s="43"/>
      <c r="K22" s="45"/>
      <c r="L22" s="14"/>
    </row>
    <row r="23" spans="1:12" s="1" customFormat="1" ht="20.25" customHeight="1" x14ac:dyDescent="0.3">
      <c r="A23" s="1" t="s">
        <v>5</v>
      </c>
      <c r="B23" s="3">
        <f>B7*100/B5</f>
        <v>20.296487999492335</v>
      </c>
      <c r="C23" s="3">
        <f>C7*100/C5</f>
        <v>18.114679843524808</v>
      </c>
      <c r="D23" s="3">
        <f>D7*100/D5</f>
        <v>22.817147648412551</v>
      </c>
      <c r="E23" s="32"/>
      <c r="F23" s="36"/>
      <c r="G23" s="13"/>
      <c r="H23" s="45"/>
      <c r="I23" s="45"/>
      <c r="J23" s="45"/>
      <c r="K23" s="43"/>
    </row>
    <row r="24" spans="1:12" s="1" customFormat="1" ht="20.25" customHeight="1" x14ac:dyDescent="0.3">
      <c r="A24" s="29" t="s">
        <v>7</v>
      </c>
      <c r="B24" s="3">
        <f>B8*100/B5</f>
        <v>23.195536953396811</v>
      </c>
      <c r="C24" s="3">
        <f>C8*100/C5</f>
        <v>25.968704961910646</v>
      </c>
      <c r="D24" s="3">
        <f>D8*100/D5</f>
        <v>19.991674744147048</v>
      </c>
      <c r="F24" s="13"/>
      <c r="G24" s="13"/>
      <c r="H24" s="45"/>
      <c r="I24" s="45"/>
      <c r="J24" s="43"/>
      <c r="K24" s="43"/>
    </row>
    <row r="25" spans="1:12" s="1" customFormat="1" ht="20.25" customHeight="1" x14ac:dyDescent="0.3">
      <c r="A25" s="29" t="s">
        <v>8</v>
      </c>
      <c r="B25" s="3">
        <f>B9*100/B5</f>
        <v>16.440378211194588</v>
      </c>
      <c r="C25" s="3">
        <f>C9*100/C5</f>
        <v>18.893452748610255</v>
      </c>
      <c r="D25" s="3">
        <f>D9*100/D5</f>
        <v>13.606322437159184</v>
      </c>
      <c r="F25" s="13"/>
      <c r="G25" s="13"/>
      <c r="H25" s="45"/>
      <c r="I25" s="45"/>
      <c r="J25" s="43"/>
      <c r="K25" s="43"/>
    </row>
    <row r="26" spans="1:12" s="1" customFormat="1" ht="20.25" customHeight="1" x14ac:dyDescent="0.3">
      <c r="A26" s="1" t="s">
        <v>9</v>
      </c>
      <c r="B26" s="47">
        <f>B10*100/B5</f>
        <v>15.743054769991419</v>
      </c>
      <c r="C26" s="47">
        <f>C10*100/C5</f>
        <v>16.262095943998354</v>
      </c>
      <c r="D26" s="47">
        <f>D10*100/D5</f>
        <v>15.143402532067102</v>
      </c>
      <c r="F26" s="13"/>
      <c r="G26" s="45"/>
      <c r="H26" s="45"/>
      <c r="I26" s="45"/>
      <c r="J26" s="43"/>
      <c r="K26" s="43"/>
      <c r="L26" s="13"/>
    </row>
    <row r="27" spans="1:12" s="1" customFormat="1" ht="20.25" customHeight="1" x14ac:dyDescent="0.3">
      <c r="A27" s="31" t="s">
        <v>10</v>
      </c>
      <c r="B27" s="47">
        <f>B11*100/B5</f>
        <v>10.687363254359996</v>
      </c>
      <c r="C27" s="47">
        <f>C11*100/C5</f>
        <v>10.886864319538811</v>
      </c>
      <c r="D27" s="47">
        <f>D11*100/D5</f>
        <v>10.45687814798737</v>
      </c>
      <c r="F27" s="13"/>
      <c r="G27" s="45"/>
      <c r="H27" s="45"/>
      <c r="I27" s="45"/>
      <c r="J27" s="43"/>
      <c r="K27" s="45"/>
    </row>
    <row r="28" spans="1:12" s="1" customFormat="1" ht="20.25" customHeight="1" x14ac:dyDescent="0.3">
      <c r="A28" s="31" t="s">
        <v>11</v>
      </c>
      <c r="B28" s="47">
        <f>B12*100/B5</f>
        <v>5.0556915156314233</v>
      </c>
      <c r="C28" s="47">
        <f>C12*100/C5</f>
        <v>5.3752316244595431</v>
      </c>
      <c r="D28" s="47">
        <f>D12*100/D5</f>
        <v>4.6865243840797319</v>
      </c>
      <c r="F28" s="13"/>
      <c r="G28" s="45"/>
      <c r="H28" s="45"/>
      <c r="I28" s="45"/>
      <c r="J28" s="43"/>
      <c r="K28" s="43"/>
    </row>
    <row r="29" spans="1:12" s="1" customFormat="1" ht="20.25" customHeight="1" x14ac:dyDescent="0.3">
      <c r="A29" s="33" t="s">
        <v>16</v>
      </c>
      <c r="B29" s="48" t="s">
        <v>23</v>
      </c>
      <c r="C29" s="48" t="s">
        <v>23</v>
      </c>
      <c r="D29" s="48" t="s">
        <v>23</v>
      </c>
      <c r="F29" s="13"/>
      <c r="G29" s="45"/>
      <c r="H29" s="45"/>
      <c r="I29" s="45"/>
      <c r="J29" s="43"/>
      <c r="K29" s="43"/>
    </row>
    <row r="30" spans="1:12" s="1" customFormat="1" ht="20.25" customHeight="1" x14ac:dyDescent="0.3">
      <c r="A30" s="1" t="s">
        <v>19</v>
      </c>
      <c r="B30" s="47">
        <f>B14*100/B5</f>
        <v>18.17107793501323</v>
      </c>
      <c r="C30" s="47">
        <f>C14*100/C5</f>
        <v>15.121165328392012</v>
      </c>
      <c r="D30" s="47">
        <f>D14*100/D5</f>
        <v>21.694665294981654</v>
      </c>
      <c r="F30" s="13"/>
      <c r="G30" s="45"/>
      <c r="H30" s="45"/>
      <c r="I30" s="45"/>
      <c r="J30" s="43"/>
      <c r="K30" s="43"/>
    </row>
    <row r="31" spans="1:12" s="1" customFormat="1" ht="20.25" customHeight="1" x14ac:dyDescent="0.3">
      <c r="A31" s="33" t="s">
        <v>12</v>
      </c>
      <c r="B31" s="47">
        <f>B15*100/B5</f>
        <v>10.296957038761956</v>
      </c>
      <c r="C31" s="47">
        <f>C15*100/C5</f>
        <v>8.4862054766316657</v>
      </c>
      <c r="D31" s="47">
        <f>D15*100/D5</f>
        <v>12.388932167004633</v>
      </c>
      <c r="G31" s="45"/>
      <c r="H31" s="45"/>
      <c r="I31" s="45"/>
      <c r="J31" s="43"/>
      <c r="K31" s="43"/>
    </row>
    <row r="32" spans="1:12" s="1" customFormat="1" ht="20.25" customHeight="1" x14ac:dyDescent="0.3">
      <c r="A32" s="33" t="s">
        <v>13</v>
      </c>
      <c r="B32" s="47">
        <f>B16*100/B5</f>
        <v>6.050109948322909</v>
      </c>
      <c r="C32" s="47">
        <f>C16*100/C5</f>
        <v>5.4663372452130945</v>
      </c>
      <c r="D32" s="47">
        <f>D16*100/D5</f>
        <v>6.72454701688243</v>
      </c>
      <c r="G32" s="45"/>
      <c r="H32" s="45"/>
      <c r="I32" s="45"/>
      <c r="J32" s="43"/>
      <c r="K32" s="43"/>
    </row>
    <row r="33" spans="1:11" s="1" customFormat="1" ht="20.25" customHeight="1" x14ac:dyDescent="0.3">
      <c r="A33" s="33" t="s">
        <v>14</v>
      </c>
      <c r="B33" s="47">
        <f>B17*100/B5</f>
        <v>1.8240109479283639</v>
      </c>
      <c r="C33" s="47">
        <f>C17*100/C5</f>
        <v>1.1686226065472514</v>
      </c>
      <c r="D33" s="47">
        <f>D17*100/D5</f>
        <v>2.5811861110945928</v>
      </c>
      <c r="F33" s="13"/>
      <c r="G33" s="45"/>
      <c r="H33" s="45"/>
      <c r="I33" s="45"/>
      <c r="J33" s="43"/>
      <c r="K33" s="43"/>
    </row>
    <row r="34" spans="1:11" s="1" customFormat="1" ht="20.25" customHeight="1" x14ac:dyDescent="0.3">
      <c r="A34" s="33" t="s">
        <v>17</v>
      </c>
      <c r="B34" s="47"/>
      <c r="C34" s="7" t="s">
        <v>23</v>
      </c>
      <c r="D34" s="7" t="s">
        <v>23</v>
      </c>
      <c r="G34" s="35" t="s">
        <v>23</v>
      </c>
      <c r="H34" s="5" t="s">
        <v>23</v>
      </c>
      <c r="I34" s="1" t="s">
        <v>23</v>
      </c>
    </row>
    <row r="35" spans="1:11" s="1" customFormat="1" ht="20.25" customHeight="1" x14ac:dyDescent="0.3">
      <c r="A35" s="33" t="s">
        <v>18</v>
      </c>
      <c r="B35" s="47">
        <f>B19*100/B5</f>
        <v>0.25383301650190515</v>
      </c>
      <c r="C35" s="47">
        <f t="shared" ref="C35:D35" si="3">C19*100/C5</f>
        <v>0.22997735227506691</v>
      </c>
      <c r="D35" s="47">
        <f t="shared" si="3"/>
        <v>0.28139364782978421</v>
      </c>
      <c r="G35" s="35"/>
      <c r="H35" s="13"/>
    </row>
    <row r="36" spans="1:11" ht="6.75" customHeight="1" x14ac:dyDescent="0.35">
      <c r="A36" s="1"/>
      <c r="B36" s="37"/>
      <c r="D36" s="37"/>
    </row>
    <row r="37" spans="1:11" ht="14.25" customHeight="1" x14ac:dyDescent="0.35">
      <c r="A37" s="38" t="s">
        <v>21</v>
      </c>
      <c r="B37" s="39"/>
      <c r="C37" s="39"/>
      <c r="D37" s="40"/>
      <c r="E37" s="41"/>
      <c r="G37" s="42"/>
    </row>
    <row r="38" spans="1:11" ht="26.25" customHeight="1" x14ac:dyDescent="0.35">
      <c r="B38" s="42"/>
      <c r="D38" s="37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2021-03-08T08:34:32Z</cp:lastPrinted>
  <dcterms:created xsi:type="dcterms:W3CDTF">2000-11-20T04:06:35Z</dcterms:created>
  <dcterms:modified xsi:type="dcterms:W3CDTF">2021-07-05T07:02:31Z</dcterms:modified>
</cp:coreProperties>
</file>