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ตารางสรงQ2\"/>
    </mc:Choice>
  </mc:AlternateContent>
  <bookViews>
    <workbookView xWindow="9585" yWindow="105" windowWidth="10230" windowHeight="7920" tabRatio="907"/>
  </bookViews>
  <sheets>
    <sheet name="ตารางที่7" sheetId="5" r:id="rId1"/>
  </sheets>
  <definedNames>
    <definedName name="_xlnm.Print_Area" localSheetId="0">ตารางที่7!$A$1:$E$37</definedName>
  </definedNames>
  <calcPr calcId="162913"/>
</workbook>
</file>

<file path=xl/calcChain.xml><?xml version="1.0" encoding="utf-8"?>
<calcChain xmlns="http://schemas.openxmlformats.org/spreadsheetml/2006/main">
  <c r="B7" i="5" l="1"/>
  <c r="B19" i="5" l="1"/>
  <c r="C10" i="5" l="1"/>
  <c r="D10" i="5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9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<sst xmlns="http://schemas.openxmlformats.org/spreadsheetml/2006/main" count="53" uniqueCount="25">
  <si>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</si>
  <si>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</si>
  <si>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</si>
  <si>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</si>
  <si>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</si>
  <si>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</si>
  <si>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</si>
  <si>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</si>
  <si>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</si>
  <si>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</si>
  <si>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</si>
  <si>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</si>
  <si>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</si>
  <si>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</si>
  <si>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</si>
  <si>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</si>
  <si>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</si>
  <si>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</si>
  <si>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</si>
  <si>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</si>
  <si>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</si>
  <si>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</si>
  <si>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</si>
  <si>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</si>
  <si>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ไตรมาสที่ 1/2563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</si>
</sst>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6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167" fontId="7" fillId="0" borderId="0" xfId="1" quotePrefix="1" applyNumberFormat="1" applyFont="1" applyFill="1" applyAlignment="1">
      <alignment horizontal="right"/>
    </xf>
    <xf numFmtId="0" fontId="4" fillId="0" borderId="0" xfId="0" applyFont="1" applyFill="1"/>
    <xf numFmtId="0" fontId="9" fillId="0" borderId="2" xfId="0" applyFont="1" applyFill="1" applyBorder="1"/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6" fillId="0" borderId="1" xfId="0" applyFont="1" applyFill="1" applyBorder="1" applyAlignment="1">
      <alignment horizontal="right" vertical="center" indent="1"/>
    </xf>
    <xf numFmtId="0" fontId="9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65" fontId="5" fillId="0" borderId="0" xfId="0" applyNumberFormat="1" applyFont="1" applyFill="1"/>
    <xf numFmtId="167" fontId="5" fillId="0" borderId="0" xfId="0" applyNumberFormat="1" applyFont="1" applyFill="1" applyBorder="1"/>
    <xf numFmtId="166" fontId="3" fillId="0" borderId="0" xfId="0" applyNumberFormat="1" applyFont="1" applyFill="1"/>
    <xf numFmtId="0" fontId="11" fillId="0" borderId="2" xfId="0" applyFont="1" applyFill="1" applyBorder="1"/>
    <xf numFmtId="167" fontId="3" fillId="0" borderId="2" xfId="0" applyNumberFormat="1" applyFont="1" applyFill="1" applyBorder="1"/>
    <xf numFmtId="166" fontId="3" fillId="0" borderId="2" xfId="0" applyNumberFormat="1" applyFont="1" applyFill="1" applyBorder="1"/>
    <xf numFmtId="0" fontId="3" fillId="0" borderId="2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167" fontId="5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3" fontId="7" fillId="2" borderId="0" xfId="1" quotePrefix="1" applyNumberFormat="1" applyFont="1" applyFill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165" fontId="5" fillId="2" borderId="0" xfId="0" applyNumberFormat="1" applyFont="1" applyFill="1" applyAlignment="1">
      <alignment vertical="center"/>
    </xf>
    <xf numFmtId="167" fontId="6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7" fillId="2" borderId="0" xfId="1" quotePrefix="1" applyNumberFormat="1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 vertical="center" indent="1"/>
    </xf>
    <xf numFmtId="168" fontId="5" fillId="2" borderId="0" xfId="1" applyNumberFormat="1" applyFont="1" applyFill="1" applyAlignment="1">
      <alignment horizontal="right"/>
    </xf>
    <xf numFmtId="168" fontId="6" fillId="2" borderId="0" xfId="1" applyNumberFormat="1" applyFont="1" applyFill="1" applyAlignment="1">
      <alignment horizontal="right"/>
    </xf>
    <xf numFmtId="168" fontId="7" fillId="2" borderId="0" xfId="1" quotePrefix="1" applyNumberFormat="1" applyFont="1" applyFill="1" applyAlignment="1">
      <alignment horizontal="right"/>
    </xf>
    <xf numFmtId="1" fontId="5" fillId="2" borderId="0" xfId="0" quotePrefix="1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8"/>
  <sheetViews>
    <sheetView tabSelected="1" topLeftCell="A5" workbookViewId="0">
      <selection activeCell="C9" sqref="C9"/>
    </sheetView>
  </sheetViews>
  <sheetFormatPr defaultColWidth="9.140625" defaultRowHeight="26.25" customHeight="1" x14ac:dyDescent="0.35"/>
  <cols>
    <col min="1" max="1" width="33.7109375" style="7" customWidth="1"/>
    <col min="2" max="2" width="18.7109375" style="15" customWidth="1"/>
    <col min="3" max="3" width="18.7109375" style="14" customWidth="1"/>
    <col min="4" max="4" width="18.7109375" style="15" customWidth="1"/>
    <col min="5" max="5" width="0.85546875" style="15" customWidth="1"/>
    <col min="6" max="6" width="9.140625" style="15"/>
    <col min="7" max="7" width="10.42578125" style="15" bestFit="1" customWidth="1"/>
    <col min="8" max="16384" width="9.140625" style="15"/>
  </cols>
  <sheetData>
    <row r="1" spans="1:11" s="7" customFormat="1" ht="30" customHeight="1" x14ac:dyDescent="0.35">
      <c r="A1" s="59" t="s">
        <v>24</v>
      </c>
      <c r="B1" s="59"/>
      <c r="C1" s="59"/>
      <c r="D1" s="59"/>
      <c r="E1" s="59"/>
      <c r="F1" s="16"/>
    </row>
    <row r="2" spans="1:11" s="7" customFormat="1" ht="6" customHeight="1" x14ac:dyDescent="0.35">
      <c r="B2" s="17"/>
      <c r="C2" s="12"/>
      <c r="D2" s="17"/>
      <c r="E2" s="16"/>
      <c r="F2" s="16"/>
    </row>
    <row r="3" spans="1:11" s="18" customFormat="1" ht="27.95" customHeight="1" x14ac:dyDescent="0.3">
      <c r="A3" s="60" t="s">
        <v>4</v>
      </c>
      <c r="B3" s="57" t="s">
        <v>22</v>
      </c>
      <c r="C3" s="57"/>
      <c r="D3" s="57"/>
      <c r="E3" s="8"/>
    </row>
    <row r="4" spans="1:11" s="18" customFormat="1" ht="27.95" customHeight="1" x14ac:dyDescent="0.3">
      <c r="A4" s="61"/>
      <c r="B4" s="19" t="s">
        <v>0</v>
      </c>
      <c r="C4" s="52" t="s">
        <v>1</v>
      </c>
      <c r="D4" s="19" t="s">
        <v>2</v>
      </c>
      <c r="E4" s="20"/>
      <c r="F4" s="21"/>
      <c r="K4" s="22"/>
    </row>
    <row r="5" spans="1:11" s="2" customFormat="1" ht="24.95" customHeight="1" x14ac:dyDescent="0.3">
      <c r="A5" s="23" t="s">
        <v>3</v>
      </c>
      <c r="B5" s="45">
        <f>C5+D5</f>
        <v>451749</v>
      </c>
      <c r="C5" s="54">
        <f>SUM(C6:C10,C14,C19)</f>
        <v>242790</v>
      </c>
      <c r="D5" s="45">
        <f>SUM(D6:D10,D14,D19)</f>
        <v>208959</v>
      </c>
      <c r="E5" s="24"/>
      <c r="F5" s="24"/>
      <c r="G5" s="9"/>
      <c r="H5" s="9"/>
      <c r="I5" s="9"/>
    </row>
    <row r="6" spans="1:11" s="2" customFormat="1" ht="20.25" customHeight="1" x14ac:dyDescent="0.3">
      <c r="A6" s="25" t="s">
        <v>6</v>
      </c>
      <c r="B6" s="5">
        <f t="shared" ref="B6:B12" si="0">C6+D6</f>
        <v>26206</v>
      </c>
      <c r="C6" s="53">
        <v>11627</v>
      </c>
      <c r="D6" s="5">
        <v>14579</v>
      </c>
      <c r="E6" s="26"/>
      <c r="F6" s="27"/>
      <c r="G6" s="4"/>
      <c r="H6" s="4"/>
      <c r="I6" s="4"/>
    </row>
    <row r="7" spans="1:11" s="2" customFormat="1" ht="20.25" customHeight="1" x14ac:dyDescent="0.3">
      <c r="A7" s="1" t="s">
        <v>5</v>
      </c>
      <c r="B7" s="5">
        <f t="shared" si="0"/>
        <v>86908</v>
      </c>
      <c r="C7" s="53">
        <v>39539</v>
      </c>
      <c r="D7" s="5">
        <v>47369</v>
      </c>
      <c r="E7" s="26"/>
      <c r="G7" s="11"/>
      <c r="H7" s="9"/>
      <c r="I7" s="10"/>
    </row>
    <row r="8" spans="1:11" s="2" customFormat="1" ht="20.25" customHeight="1" x14ac:dyDescent="0.3">
      <c r="A8" s="28" t="s">
        <v>7</v>
      </c>
      <c r="B8" s="5">
        <f t="shared" si="0"/>
        <v>111943</v>
      </c>
      <c r="C8" s="53">
        <v>68482</v>
      </c>
      <c r="D8" s="5">
        <v>43461</v>
      </c>
      <c r="E8" s="26"/>
      <c r="G8" s="9"/>
      <c r="H8" s="9"/>
      <c r="I8" s="9"/>
    </row>
    <row r="9" spans="1:11" s="2" customFormat="1" ht="20.25" customHeight="1" x14ac:dyDescent="0.3">
      <c r="A9" s="28" t="s">
        <v>8</v>
      </c>
      <c r="B9" s="5">
        <f t="shared" si="0"/>
        <v>69670</v>
      </c>
      <c r="C9" s="53">
        <v>43823</v>
      </c>
      <c r="D9" s="5">
        <v>25847</v>
      </c>
      <c r="E9" s="26"/>
      <c r="G9" s="9"/>
      <c r="H9" s="9"/>
      <c r="I9" s="9"/>
      <c r="J9" s="1"/>
    </row>
    <row r="10" spans="1:11" s="1" customFormat="1" ht="20.25" customHeight="1" x14ac:dyDescent="0.3">
      <c r="A10" s="1" t="s">
        <v>9</v>
      </c>
      <c r="B10" s="5">
        <f>SUM(B11:B13)</f>
        <v>72601</v>
      </c>
      <c r="C10" s="53">
        <f>SUM(C11:C13)</f>
        <v>38184</v>
      </c>
      <c r="D10" s="5">
        <f>SUM(D11:D13)</f>
        <v>34417</v>
      </c>
      <c r="E10" s="29"/>
      <c r="G10" s="9"/>
      <c r="H10" s="9"/>
      <c r="I10" s="9"/>
    </row>
    <row r="11" spans="1:11" s="1" customFormat="1" ht="20.25" customHeight="1" x14ac:dyDescent="0.3">
      <c r="A11" s="30" t="s">
        <v>10</v>
      </c>
      <c r="B11" s="5">
        <f t="shared" si="0"/>
        <v>46110</v>
      </c>
      <c r="C11" s="53">
        <v>22996</v>
      </c>
      <c r="D11" s="5">
        <v>23114</v>
      </c>
      <c r="E11" s="31"/>
      <c r="G11" s="9"/>
      <c r="H11" s="9"/>
      <c r="I11" s="9"/>
    </row>
    <row r="12" spans="1:11" s="1" customFormat="1" ht="20.25" customHeight="1" x14ac:dyDescent="0.3">
      <c r="A12" s="30" t="s">
        <v>11</v>
      </c>
      <c r="B12" s="5">
        <f t="shared" si="0"/>
        <v>26491</v>
      </c>
      <c r="C12" s="53">
        <v>15188</v>
      </c>
      <c r="D12" s="5">
        <v>11303</v>
      </c>
      <c r="G12" s="9"/>
      <c r="H12" s="9"/>
      <c r="I12" s="9"/>
    </row>
    <row r="13" spans="1:11" s="1" customFormat="1" ht="20.25" customHeight="1" x14ac:dyDescent="0.3">
      <c r="A13" s="32" t="s">
        <v>16</v>
      </c>
      <c r="B13" s="46" t="s">
        <v>23</v>
      </c>
      <c r="C13" s="55" t="s">
        <v>23</v>
      </c>
      <c r="D13" s="46" t="s">
        <v>23</v>
      </c>
      <c r="E13" s="31"/>
      <c r="F13" s="31"/>
      <c r="G13" s="9"/>
      <c r="H13" s="9"/>
      <c r="I13" s="9"/>
    </row>
    <row r="14" spans="1:11" s="1" customFormat="1" ht="20.25" customHeight="1" x14ac:dyDescent="0.3">
      <c r="A14" s="1" t="s">
        <v>19</v>
      </c>
      <c r="B14" s="5">
        <f>SUM(B15:B17)</f>
        <v>84033</v>
      </c>
      <c r="C14" s="53">
        <f>SUM(C15:C17)</f>
        <v>40747</v>
      </c>
      <c r="D14" s="5">
        <f>SUM(D15:D17)</f>
        <v>43286</v>
      </c>
      <c r="E14" s="31"/>
      <c r="F14" s="31"/>
      <c r="G14" s="9"/>
      <c r="H14" s="9"/>
      <c r="I14" s="9"/>
    </row>
    <row r="15" spans="1:11" s="2" customFormat="1" ht="20.25" customHeight="1" x14ac:dyDescent="0.3">
      <c r="A15" s="32" t="s">
        <v>12</v>
      </c>
      <c r="B15" s="5">
        <f>C15+D15</f>
        <v>48940</v>
      </c>
      <c r="C15" s="53">
        <v>23724</v>
      </c>
      <c r="D15" s="5">
        <v>25216</v>
      </c>
      <c r="E15" s="24"/>
      <c r="F15" s="24"/>
      <c r="G15" s="9"/>
      <c r="H15" s="9"/>
      <c r="I15" s="9"/>
    </row>
    <row r="16" spans="1:11" s="2" customFormat="1" ht="20.25" customHeight="1" x14ac:dyDescent="0.3">
      <c r="A16" s="32" t="s">
        <v>13</v>
      </c>
      <c r="B16" s="5">
        <f>C16+D16</f>
        <v>28357</v>
      </c>
      <c r="C16" s="53">
        <v>14417</v>
      </c>
      <c r="D16" s="5">
        <v>13940</v>
      </c>
      <c r="E16" s="26"/>
      <c r="G16" s="9"/>
      <c r="H16" s="9"/>
      <c r="I16" s="9"/>
    </row>
    <row r="17" spans="1:12" s="2" customFormat="1" ht="20.25" customHeight="1" x14ac:dyDescent="0.3">
      <c r="A17" s="32" t="s">
        <v>14</v>
      </c>
      <c r="B17" s="5">
        <f>C17+D17</f>
        <v>6736</v>
      </c>
      <c r="C17" s="53">
        <v>2606</v>
      </c>
      <c r="D17" s="5">
        <v>4130</v>
      </c>
      <c r="E17" s="26"/>
      <c r="G17" s="9"/>
      <c r="H17" s="9" t="s">
        <v>15</v>
      </c>
      <c r="I17" s="9"/>
    </row>
    <row r="18" spans="1:12" s="2" customFormat="1" ht="20.25" customHeight="1" x14ac:dyDescent="0.25">
      <c r="A18" s="32" t="s">
        <v>17</v>
      </c>
      <c r="B18" s="46" t="s">
        <v>23</v>
      </c>
      <c r="C18" s="51" t="s">
        <v>23</v>
      </c>
      <c r="D18" s="46" t="s">
        <v>23</v>
      </c>
      <c r="E18" s="26"/>
      <c r="G18" s="9"/>
      <c r="H18" s="9"/>
      <c r="I18" s="9"/>
    </row>
    <row r="19" spans="1:12" s="2" customFormat="1" ht="20.25" customHeight="1" x14ac:dyDescent="0.3">
      <c r="A19" s="32" t="s">
        <v>18</v>
      </c>
      <c r="B19" s="5">
        <f t="shared" ref="B19" si="1">C19+D19</f>
        <v>388</v>
      </c>
      <c r="C19" s="56">
        <v>388</v>
      </c>
      <c r="D19" s="47"/>
      <c r="E19" s="26"/>
      <c r="G19" s="48"/>
      <c r="H19" s="48"/>
      <c r="I19" s="48"/>
      <c r="J19" s="43"/>
      <c r="K19" s="43"/>
    </row>
    <row r="20" spans="1:12" s="1" customFormat="1" ht="33" customHeight="1" x14ac:dyDescent="0.3">
      <c r="B20" s="58" t="s">
        <v>20</v>
      </c>
      <c r="C20" s="58"/>
      <c r="D20" s="58"/>
      <c r="E20" s="31"/>
      <c r="F20" s="33"/>
      <c r="G20" s="42"/>
      <c r="H20" s="42"/>
      <c r="I20" s="42"/>
      <c r="J20" s="42"/>
      <c r="K20" s="42"/>
    </row>
    <row r="21" spans="1:12" s="1" customFormat="1" ht="24.95" customHeight="1" x14ac:dyDescent="0.3">
      <c r="A21" s="21" t="s">
        <v>3</v>
      </c>
      <c r="B21" s="49">
        <v>100</v>
      </c>
      <c r="C21" s="49">
        <v>100</v>
      </c>
      <c r="D21" s="49">
        <v>100</v>
      </c>
      <c r="E21" s="31"/>
      <c r="F21" s="12"/>
      <c r="G21" s="44"/>
      <c r="H21" s="44"/>
      <c r="I21" s="44"/>
      <c r="J21" s="42"/>
      <c r="K21" s="44"/>
    </row>
    <row r="22" spans="1:12" s="1" customFormat="1" ht="20.25" customHeight="1" x14ac:dyDescent="0.3">
      <c r="A22" s="25" t="s">
        <v>6</v>
      </c>
      <c r="B22" s="50">
        <f>B6*100/B5</f>
        <v>5.8010089673690475</v>
      </c>
      <c r="C22" s="50">
        <f>C6*100/C5</f>
        <v>4.7889122286749863</v>
      </c>
      <c r="D22" s="50">
        <f>D6*100/D5</f>
        <v>6.9769667733861667</v>
      </c>
      <c r="F22" s="12"/>
      <c r="G22" s="44"/>
      <c r="H22" s="44"/>
      <c r="I22" s="44"/>
      <c r="J22" s="42"/>
      <c r="K22" s="44"/>
      <c r="L22" s="13"/>
    </row>
    <row r="23" spans="1:12" s="1" customFormat="1" ht="20.25" customHeight="1" x14ac:dyDescent="0.3">
      <c r="A23" s="1" t="s">
        <v>5</v>
      </c>
      <c r="B23" s="50">
        <f>B7*100/B5</f>
        <v>19.23811674181902</v>
      </c>
      <c r="C23" s="50">
        <f>C7*100/C5</f>
        <v>16.285267103257958</v>
      </c>
      <c r="D23" s="50">
        <f>D7*100/D5</f>
        <v>22.66904033805675</v>
      </c>
      <c r="E23" s="31"/>
      <c r="F23" s="35"/>
      <c r="G23" s="44"/>
      <c r="H23" s="44"/>
      <c r="I23" s="44"/>
      <c r="J23" s="44"/>
      <c r="K23" s="42"/>
    </row>
    <row r="24" spans="1:12" s="1" customFormat="1" ht="20.25" customHeight="1" x14ac:dyDescent="0.3">
      <c r="A24" s="28" t="s">
        <v>7</v>
      </c>
      <c r="B24" s="50">
        <f>B8*100/B5</f>
        <v>24.779910968258921</v>
      </c>
      <c r="C24" s="50">
        <f>C8*100/C5</f>
        <v>28.206268791960131</v>
      </c>
      <c r="D24" s="50">
        <f>D8*100/D5</f>
        <v>20.7988169928072</v>
      </c>
      <c r="F24" s="12"/>
      <c r="G24" s="44"/>
      <c r="H24" s="44"/>
      <c r="I24" s="44"/>
      <c r="J24" s="42"/>
      <c r="K24" s="42"/>
    </row>
    <row r="25" spans="1:12" s="1" customFormat="1" ht="20.25" customHeight="1" x14ac:dyDescent="0.3">
      <c r="A25" s="28" t="s">
        <v>8</v>
      </c>
      <c r="B25" s="50">
        <f>B9*100/B5</f>
        <v>15.422280956903059</v>
      </c>
      <c r="C25" s="50">
        <f>C9*100/C5</f>
        <v>18.049754932245975</v>
      </c>
      <c r="D25" s="50">
        <f>D9*100/D5</f>
        <v>12.369412181337008</v>
      </c>
      <c r="F25" s="12"/>
      <c r="G25" s="44"/>
      <c r="H25" s="44"/>
      <c r="I25" s="44"/>
      <c r="J25" s="42"/>
      <c r="K25" s="42"/>
    </row>
    <row r="26" spans="1:12" s="1" customFormat="1" ht="20.25" customHeight="1" x14ac:dyDescent="0.3">
      <c r="A26" s="1" t="s">
        <v>9</v>
      </c>
      <c r="B26" s="50">
        <f>B10*100/B5</f>
        <v>16.071092575744494</v>
      </c>
      <c r="C26" s="50">
        <f>C10*100/C5</f>
        <v>15.727171629803534</v>
      </c>
      <c r="D26" s="50">
        <f>D10*100/D5</f>
        <v>16.470695208150882</v>
      </c>
      <c r="F26" s="12"/>
      <c r="G26" s="44"/>
      <c r="H26" s="44"/>
      <c r="I26" s="44"/>
      <c r="J26" s="42"/>
      <c r="K26" s="42"/>
      <c r="L26" s="12"/>
    </row>
    <row r="27" spans="1:12" s="1" customFormat="1" ht="20.25" customHeight="1" x14ac:dyDescent="0.3">
      <c r="A27" s="30" t="s">
        <v>10</v>
      </c>
      <c r="B27" s="50">
        <f>B11*100/B5</f>
        <v>10.20699547757715</v>
      </c>
      <c r="C27" s="50">
        <f>C11*100/C5</f>
        <v>9.4715597841756249</v>
      </c>
      <c r="D27" s="50">
        <f>D11*100/D5</f>
        <v>11.061500102890998</v>
      </c>
      <c r="F27" s="12"/>
      <c r="G27" s="44"/>
      <c r="H27" s="44"/>
      <c r="I27" s="44"/>
      <c r="J27" s="42"/>
      <c r="K27" s="44"/>
    </row>
    <row r="28" spans="1:12" s="1" customFormat="1" ht="20.25" customHeight="1" x14ac:dyDescent="0.3">
      <c r="A28" s="30" t="s">
        <v>11</v>
      </c>
      <c r="B28" s="50">
        <f>B12*100/B5</f>
        <v>5.8640970981673455</v>
      </c>
      <c r="C28" s="50">
        <f>C12*100/C5</f>
        <v>6.2556118456279091</v>
      </c>
      <c r="D28" s="50">
        <f>D12*100/D5</f>
        <v>5.4091951052598839</v>
      </c>
      <c r="F28" s="12"/>
      <c r="G28" s="44"/>
      <c r="H28" s="44"/>
      <c r="I28" s="44"/>
      <c r="J28" s="42"/>
      <c r="K28" s="42"/>
    </row>
    <row r="29" spans="1:12" s="1" customFormat="1" ht="20.25" customHeight="1" x14ac:dyDescent="0.3">
      <c r="A29" s="32" t="s">
        <v>16</v>
      </c>
      <c r="B29" s="51" t="s">
        <v>23</v>
      </c>
      <c r="C29" s="51" t="s">
        <v>23</v>
      </c>
      <c r="D29" s="51" t="s">
        <v>23</v>
      </c>
      <c r="F29" s="12"/>
      <c r="G29" s="44"/>
      <c r="H29" s="44"/>
      <c r="I29" s="44"/>
      <c r="J29" s="42"/>
      <c r="K29" s="42"/>
    </row>
    <row r="30" spans="1:12" s="1" customFormat="1" ht="20.25" customHeight="1" x14ac:dyDescent="0.3">
      <c r="A30" s="1" t="s">
        <v>19</v>
      </c>
      <c r="B30" s="50">
        <f>B14*100/B5</f>
        <v>18.60170138727479</v>
      </c>
      <c r="C30" s="50">
        <f>C14*100/C5</f>
        <v>16.782816425717698</v>
      </c>
      <c r="D30" s="50">
        <f>D14*100/D5</f>
        <v>20.715068506261993</v>
      </c>
      <c r="F30" s="12"/>
      <c r="G30" s="44"/>
      <c r="H30" s="44"/>
      <c r="I30" s="44"/>
      <c r="J30" s="42"/>
      <c r="K30" s="42"/>
    </row>
    <row r="31" spans="1:12" s="1" customFormat="1" ht="20.25" customHeight="1" x14ac:dyDescent="0.3">
      <c r="A31" s="32" t="s">
        <v>12</v>
      </c>
      <c r="B31" s="50">
        <f>B15*100/B5</f>
        <v>10.833449548311119</v>
      </c>
      <c r="C31" s="50">
        <f>C15*100/C5</f>
        <v>9.771407389101693</v>
      </c>
      <c r="D31" s="50">
        <f>D15*100/D5</f>
        <v>12.067439066994003</v>
      </c>
      <c r="G31" s="44"/>
      <c r="H31" s="44"/>
      <c r="I31" s="44"/>
      <c r="J31" s="42"/>
      <c r="K31" s="42"/>
    </row>
    <row r="32" spans="1:12" s="1" customFormat="1" ht="20.25" customHeight="1" x14ac:dyDescent="0.3">
      <c r="A32" s="32" t="s">
        <v>13</v>
      </c>
      <c r="B32" s="50">
        <f>B16*100/B5</f>
        <v>6.2771583334993544</v>
      </c>
      <c r="C32" s="50">
        <f>C16*100/C5</f>
        <v>5.9380534618394494</v>
      </c>
      <c r="D32" s="50">
        <f>D16*100/D5</f>
        <v>6.671165156801095</v>
      </c>
      <c r="G32" s="44"/>
      <c r="H32" s="44"/>
      <c r="I32" s="44"/>
      <c r="J32" s="42"/>
      <c r="K32" s="42"/>
    </row>
    <row r="33" spans="1:11" s="1" customFormat="1" ht="20.25" customHeight="1" x14ac:dyDescent="0.3">
      <c r="A33" s="32" t="s">
        <v>14</v>
      </c>
      <c r="B33" s="50">
        <f>B17*100/B5</f>
        <v>1.4910935054643175</v>
      </c>
      <c r="C33" s="50">
        <f>C17*100/C5</f>
        <v>1.073355574776556</v>
      </c>
      <c r="D33" s="50">
        <f>D17*100/D5</f>
        <v>1.9764642824668954</v>
      </c>
      <c r="F33" s="12"/>
      <c r="G33" s="44"/>
      <c r="H33" s="44"/>
      <c r="I33" s="44"/>
      <c r="J33" s="42"/>
      <c r="K33" s="42"/>
    </row>
    <row r="34" spans="1:11" s="1" customFormat="1" ht="20.25" customHeight="1" x14ac:dyDescent="0.3">
      <c r="A34" s="32" t="s">
        <v>17</v>
      </c>
      <c r="B34" s="50"/>
      <c r="C34" s="6" t="s">
        <v>23</v>
      </c>
      <c r="D34" s="6" t="s">
        <v>23</v>
      </c>
      <c r="G34" s="34" t="s">
        <v>23</v>
      </c>
      <c r="H34" s="3" t="s">
        <v>23</v>
      </c>
      <c r="I34" s="1" t="s">
        <v>23</v>
      </c>
    </row>
    <row r="35" spans="1:11" s="1" customFormat="1" ht="20.25" customHeight="1" x14ac:dyDescent="0.3">
      <c r="A35" s="32" t="s">
        <v>18</v>
      </c>
      <c r="B35" s="50">
        <f>B19*100/B5</f>
        <v>8.5888402630664371E-2</v>
      </c>
      <c r="C35" s="50">
        <f t="shared" ref="C35:D35" si="2">C19*100/C5</f>
        <v>0.15980888833971746</v>
      </c>
      <c r="D35" s="50">
        <f t="shared" si="2"/>
        <v>0</v>
      </c>
      <c r="G35" s="34"/>
      <c r="H35" s="12"/>
    </row>
    <row r="36" spans="1:11" ht="6.75" customHeight="1" x14ac:dyDescent="0.35">
      <c r="A36" s="1"/>
      <c r="B36" s="36"/>
      <c r="D36" s="36"/>
    </row>
    <row r="37" spans="1:11" ht="14.25" customHeight="1" x14ac:dyDescent="0.35">
      <c r="A37" s="37" t="s">
        <v>21</v>
      </c>
      <c r="B37" s="38"/>
      <c r="C37" s="38"/>
      <c r="D37" s="39"/>
      <c r="E37" s="40"/>
      <c r="G37" s="41"/>
    </row>
    <row r="38" spans="1:11" ht="26.25" customHeight="1" x14ac:dyDescent="0.35">
      <c r="B38" s="41"/>
      <c r="D38" s="36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2020-08-11T02:54:42Z</cp:lastPrinted>
  <dcterms:created xsi:type="dcterms:W3CDTF">2000-11-20T04:06:35Z</dcterms:created>
  <dcterms:modified xsi:type="dcterms:W3CDTF">2020-10-15T07:05:17Z</dcterms:modified>
</cp:coreProperties>
</file>