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3.7" sheetId="1" r:id="rId1"/>
  </sheets>
  <definedNames>
    <definedName name="_xlnm.Print_Area" localSheetId="0">'T-3.7'!$A$1:$W$37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4" i="1" l="1"/>
  <c r="AA34" i="1" s="1"/>
</calcChain>
</file>

<file path=xl/sharedStrings.xml><?xml version="1.0" encoding="utf-8"?>
<sst xmlns="http://schemas.openxmlformats.org/spreadsheetml/2006/main" count="104" uniqueCount="74">
  <si>
    <t xml:space="preserve">ตาราง     </t>
  </si>
  <si>
    <t>นักเรียน จำแนกตามสังกัด เพศ และชั้นเรียน ปีการศึกษา 2563</t>
  </si>
  <si>
    <t xml:space="preserve">Table </t>
  </si>
  <si>
    <t>Student by Jurisdiction, Sex and Grade: Academic Year 2020</t>
  </si>
  <si>
    <t>ชั้นเรียน</t>
  </si>
  <si>
    <r>
      <t xml:space="preserve">สังกัด  </t>
    </r>
    <r>
      <rPr>
        <sz val="11"/>
        <rFont val="TH SarabunPSK"/>
        <family val="2"/>
      </rPr>
      <t>Jurisdiction</t>
    </r>
  </si>
  <si>
    <t>Grade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</si>
  <si>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</si>
  <si>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</si>
  <si>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</si>
  <si>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</si>
  <si>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</si>
  <si>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</si>
  <si>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</si>
  <si>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</si>
  <si>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การปกครองท้องถิ่น</t>
  </si>
  <si>
    <t>Sangha Supreme Council</t>
  </si>
  <si>
    <t>Office of the Basic</t>
  </si>
  <si>
    <t>Office of the Private</t>
  </si>
  <si>
    <t xml:space="preserve">Department of Local </t>
  </si>
  <si>
    <t>of Thailand National</t>
  </si>
  <si>
    <t>Education Commission</t>
  </si>
  <si>
    <t>Administration</t>
  </si>
  <si>
    <t xml:space="preserve">                                       Office of Buddhism</t>
  </si>
  <si>
    <t>ชาย</t>
  </si>
  <si>
    <t>หญิง</t>
  </si>
  <si>
    <t>Male</t>
  </si>
  <si>
    <t>Female</t>
  </si>
  <si>
    <t>รวมยอด</t>
  </si>
  <si>
    <t xml:space="preserve"> -   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</si>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</sst>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_-;\-* #,##0_-;_-* &quot;-&quot;??_-;_-@_-"/>
    <numFmt numFmtId="166" formatCode="_-* #,##0.00_-;\-* #,##0.00_-;_-* &quot;-&quot;??_-;_-@_-"/>
    <numFmt numFmtId="167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2"/>
      <color rgb="FFFF0000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0" borderId="0" xfId="2" applyFont="1" applyBorder="1"/>
    <xf numFmtId="164" fontId="2" fillId="0" borderId="0" xfId="2" applyNumberFormat="1" applyFont="1" applyBorder="1" applyAlignment="1">
      <alignment horizontal="center"/>
    </xf>
    <xf numFmtId="0" fontId="2" fillId="0" borderId="0" xfId="2" applyFont="1"/>
    <xf numFmtId="0" fontId="3" fillId="0" borderId="0" xfId="2" applyFont="1" applyBorder="1"/>
    <xf numFmtId="0" fontId="4" fillId="0" borderId="0" xfId="2" applyFont="1" applyBorder="1"/>
    <xf numFmtId="0" fontId="4" fillId="0" borderId="0" xfId="2" applyFont="1"/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left"/>
    </xf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7" fillId="0" borderId="0" xfId="2" applyFont="1"/>
    <xf numFmtId="0" fontId="5" fillId="0" borderId="0" xfId="2" applyFont="1" applyBorder="1"/>
    <xf numFmtId="0" fontId="5" fillId="0" borderId="0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7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5" fillId="0" borderId="0" xfId="2" applyFont="1"/>
    <xf numFmtId="0" fontId="5" fillId="0" borderId="7" xfId="2" applyFont="1" applyBorder="1"/>
    <xf numFmtId="0" fontId="5" fillId="0" borderId="6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6" fillId="0" borderId="0" xfId="2" applyFont="1" applyBorder="1"/>
    <xf numFmtId="0" fontId="5" fillId="0" borderId="9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8" fillId="0" borderId="0" xfId="2" applyFont="1" applyAlignment="1">
      <alignment vertical="center"/>
    </xf>
    <xf numFmtId="165" fontId="6" fillId="0" borderId="0" xfId="2" applyNumberFormat="1" applyFont="1" applyBorder="1"/>
    <xf numFmtId="0" fontId="5" fillId="0" borderId="0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65" fontId="8" fillId="0" borderId="11" xfId="1" applyNumberFormat="1" applyFont="1" applyFill="1" applyBorder="1" applyAlignment="1">
      <alignment vertical="top"/>
    </xf>
    <xf numFmtId="167" fontId="8" fillId="0" borderId="11" xfId="1" applyNumberFormat="1" applyFont="1" applyFill="1" applyBorder="1" applyAlignment="1">
      <alignment vertical="top"/>
    </xf>
    <xf numFmtId="0" fontId="8" fillId="0" borderId="7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65" fontId="8" fillId="0" borderId="0" xfId="2" applyNumberFormat="1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 vertical="center"/>
    </xf>
    <xf numFmtId="0" fontId="8" fillId="0" borderId="6" xfId="2" applyFont="1" applyBorder="1" applyAlignment="1">
      <alignment horizontal="center" vertical="center"/>
    </xf>
    <xf numFmtId="165" fontId="8" fillId="0" borderId="11" xfId="1" applyNumberFormat="1" applyFont="1" applyBorder="1" applyAlignment="1">
      <alignment vertical="top"/>
    </xf>
    <xf numFmtId="165" fontId="6" fillId="0" borderId="6" xfId="1" applyNumberFormat="1" applyFont="1" applyBorder="1" applyAlignment="1">
      <alignment vertical="top"/>
    </xf>
    <xf numFmtId="0" fontId="6" fillId="0" borderId="0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165" fontId="6" fillId="0" borderId="11" xfId="1" applyNumberFormat="1" applyFont="1" applyBorder="1" applyAlignment="1">
      <alignment vertical="top"/>
    </xf>
    <xf numFmtId="0" fontId="6" fillId="0" borderId="7" xfId="2" applyFont="1" applyBorder="1" applyAlignment="1">
      <alignment vertical="center"/>
    </xf>
    <xf numFmtId="167" fontId="6" fillId="0" borderId="11" xfId="1" applyNumberFormat="1" applyFont="1" applyBorder="1" applyAlignment="1">
      <alignment vertical="top"/>
    </xf>
    <xf numFmtId="167" fontId="6" fillId="0" borderId="6" xfId="1" applyNumberFormat="1" applyFont="1" applyBorder="1" applyAlignment="1">
      <alignment vertical="top"/>
    </xf>
    <xf numFmtId="0" fontId="8" fillId="0" borderId="0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165" fontId="8" fillId="0" borderId="6" xfId="1" applyNumberFormat="1" applyFont="1" applyBorder="1" applyAlignment="1">
      <alignment vertical="top"/>
    </xf>
    <xf numFmtId="0" fontId="6" fillId="0" borderId="0" xfId="2" applyFont="1" applyFill="1"/>
    <xf numFmtId="167" fontId="8" fillId="0" borderId="11" xfId="1" applyNumberFormat="1" applyFont="1" applyBorder="1" applyAlignment="1">
      <alignment vertical="top"/>
    </xf>
    <xf numFmtId="165" fontId="8" fillId="2" borderId="0" xfId="2" applyNumberFormat="1" applyFont="1" applyFill="1" applyBorder="1"/>
    <xf numFmtId="165" fontId="6" fillId="2" borderId="0" xfId="2" applyNumberFormat="1" applyFont="1" applyFill="1" applyBorder="1"/>
    <xf numFmtId="0" fontId="10" fillId="0" borderId="9" xfId="2" applyFont="1" applyBorder="1"/>
    <xf numFmtId="0" fontId="10" fillId="0" borderId="12" xfId="2" applyFont="1" applyBorder="1"/>
    <xf numFmtId="0" fontId="10" fillId="0" borderId="10" xfId="2" applyFont="1" applyBorder="1"/>
    <xf numFmtId="0" fontId="10" fillId="0" borderId="0" xfId="2" applyFont="1"/>
    <xf numFmtId="0" fontId="10" fillId="0" borderId="0" xfId="2" applyFont="1" applyBorder="1"/>
    <xf numFmtId="0" fontId="11" fillId="0" borderId="0" xfId="2" applyFont="1" applyAlignment="1">
      <alignment horizontal="right" vertical="top"/>
    </xf>
    <xf numFmtId="0" fontId="11" fillId="0" borderId="0" xfId="2" applyFont="1" applyAlignment="1">
      <alignment vertical="top"/>
    </xf>
    <xf numFmtId="0" fontId="5" fillId="0" borderId="0" xfId="2" applyFont="1" applyFill="1"/>
    <xf numFmtId="0" fontId="5" fillId="0" borderId="0" xfId="2" applyFont="1" applyAlignment="1"/>
    <xf numFmtId="0" fontId="5" fillId="0" borderId="0" xfId="2" applyFont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31</xdr:row>
      <xdr:rowOff>111124</xdr:rowOff>
    </xdr:from>
    <xdr:to>
      <xdr:col>23</xdr:col>
      <xdr:colOff>407625</xdr:colOff>
      <xdr:row>36</xdr:row>
      <xdr:rowOff>152399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pSpPr/>
      </xdr:nvGrpSpPr>
      <xdr:grpSpPr>
        <a:xfrm flipV="1">
          <a:off x="9531594" y="6576401"/>
          <a:ext cx="360000" cy="779829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6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600-000004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38"/>
  <sheetViews>
    <sheetView showGridLines="0" tabSelected="1" zoomScale="130" zoomScaleNormal="130" zoomScaleSheetLayoutView="110" workbookViewId="0">
      <selection activeCell="L14" sqref="L14"/>
    </sheetView>
  </sheetViews>
  <sheetFormatPr defaultColWidth="8.109375" defaultRowHeight="21" x14ac:dyDescent="0.6"/>
  <cols>
    <col min="1" max="1" width="1.5546875" style="92" customWidth="1"/>
    <col min="2" max="2" width="5.21875" style="92" customWidth="1"/>
    <col min="3" max="3" width="3.88671875" style="92" customWidth="1"/>
    <col min="4" max="4" width="1.109375" style="92" customWidth="1"/>
    <col min="5" max="19" width="6.88671875" style="92" customWidth="1"/>
    <col min="20" max="20" width="1" style="92" customWidth="1"/>
    <col min="21" max="21" width="14.109375" style="92" customWidth="1"/>
    <col min="22" max="22" width="1.5546875" style="91" customWidth="1"/>
    <col min="23" max="24" width="6" style="91" customWidth="1"/>
    <col min="25" max="16384" width="8.109375" style="92"/>
  </cols>
  <sheetData>
    <row r="1" spans="1:27" s="1" customFormat="1" x14ac:dyDescent="0.6">
      <c r="B1" s="1" t="s">
        <v>0</v>
      </c>
      <c r="C1" s="2">
        <v>3.7</v>
      </c>
      <c r="D1" s="1" t="s">
        <v>1</v>
      </c>
      <c r="V1" s="3"/>
      <c r="W1" s="3"/>
      <c r="X1" s="3"/>
    </row>
    <row r="2" spans="1:27" s="4" customFormat="1" ht="20.25" customHeight="1" x14ac:dyDescent="0.6">
      <c r="B2" s="1" t="s">
        <v>2</v>
      </c>
      <c r="C2" s="2">
        <v>3.7</v>
      </c>
      <c r="D2" s="1" t="s">
        <v>3</v>
      </c>
      <c r="E2" s="1"/>
      <c r="V2" s="1"/>
      <c r="W2" s="1"/>
      <c r="X2" s="1"/>
    </row>
    <row r="3" spans="1:27" s="5" customFormat="1" ht="6.6" x14ac:dyDescent="0.15">
      <c r="V3" s="6"/>
      <c r="W3" s="6"/>
      <c r="X3" s="6"/>
    </row>
    <row r="4" spans="1:27" s="17" customFormat="1" ht="15" customHeight="1" x14ac:dyDescent="0.6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 t="s">
        <v>6</v>
      </c>
      <c r="U4" s="15"/>
      <c r="V4" s="16"/>
      <c r="W4" s="16"/>
      <c r="X4" s="16"/>
    </row>
    <row r="5" spans="1:27" s="17" customFormat="1" ht="18.600000000000001" x14ac:dyDescent="0.55000000000000004">
      <c r="A5" s="18"/>
      <c r="B5" s="18"/>
      <c r="C5" s="18"/>
      <c r="D5" s="19"/>
      <c r="E5" s="20"/>
      <c r="F5" s="21"/>
      <c r="G5" s="22"/>
      <c r="H5" s="20"/>
      <c r="I5" s="21"/>
      <c r="J5" s="22"/>
      <c r="K5" s="20"/>
      <c r="L5" s="21"/>
      <c r="M5" s="22"/>
      <c r="N5" s="23"/>
      <c r="O5" s="24"/>
      <c r="P5" s="25"/>
      <c r="Q5" s="23" t="s">
        <v>7</v>
      </c>
      <c r="R5" s="24"/>
      <c r="S5" s="25"/>
      <c r="T5" s="26"/>
      <c r="U5" s="27"/>
      <c r="V5" s="28"/>
      <c r="W5" s="28"/>
      <c r="X5" s="28"/>
    </row>
    <row r="6" spans="1:27" s="17" customFormat="1" ht="18.600000000000001" x14ac:dyDescent="0.55000000000000004">
      <c r="A6" s="18"/>
      <c r="B6" s="18"/>
      <c r="C6" s="18"/>
      <c r="D6" s="19"/>
      <c r="E6" s="20" t="s">
        <v>8</v>
      </c>
      <c r="F6" s="21"/>
      <c r="G6" s="22"/>
      <c r="H6" s="20" t="s">
        <v>9</v>
      </c>
      <c r="I6" s="21"/>
      <c r="J6" s="22"/>
      <c r="K6" s="20" t="s">
        <v>9</v>
      </c>
      <c r="L6" s="21"/>
      <c r="M6" s="22"/>
      <c r="N6" s="20" t="s">
        <v>10</v>
      </c>
      <c r="O6" s="21"/>
      <c r="P6" s="22"/>
      <c r="Q6" s="20" t="s">
        <v>11</v>
      </c>
      <c r="R6" s="21"/>
      <c r="S6" s="22"/>
      <c r="T6" s="26"/>
      <c r="U6" s="27"/>
      <c r="V6" s="28"/>
      <c r="W6" s="28"/>
      <c r="X6" s="28"/>
    </row>
    <row r="7" spans="1:27" s="17" customFormat="1" ht="18.600000000000001" x14ac:dyDescent="0.55000000000000004">
      <c r="A7" s="18"/>
      <c r="B7" s="18"/>
      <c r="C7" s="18"/>
      <c r="D7" s="19"/>
      <c r="E7" s="20" t="s">
        <v>12</v>
      </c>
      <c r="F7" s="21"/>
      <c r="G7" s="22"/>
      <c r="H7" s="20" t="s">
        <v>13</v>
      </c>
      <c r="I7" s="21"/>
      <c r="J7" s="22"/>
      <c r="K7" s="20" t="s">
        <v>14</v>
      </c>
      <c r="L7" s="21"/>
      <c r="M7" s="22"/>
      <c r="N7" s="20" t="s">
        <v>15</v>
      </c>
      <c r="O7" s="21"/>
      <c r="P7" s="22"/>
      <c r="Q7" s="20" t="s">
        <v>16</v>
      </c>
      <c r="R7" s="21"/>
      <c r="S7" s="22"/>
      <c r="T7" s="26"/>
      <c r="U7" s="27"/>
      <c r="V7" s="28"/>
      <c r="W7" s="28"/>
      <c r="X7" s="28"/>
    </row>
    <row r="8" spans="1:27" s="17" customFormat="1" ht="18.600000000000001" x14ac:dyDescent="0.55000000000000004">
      <c r="A8" s="18"/>
      <c r="B8" s="18"/>
      <c r="C8" s="18"/>
      <c r="D8" s="19"/>
      <c r="E8" s="29"/>
      <c r="G8" s="30"/>
      <c r="H8" s="20" t="s">
        <v>17</v>
      </c>
      <c r="I8" s="21"/>
      <c r="J8" s="22"/>
      <c r="K8" s="20" t="s">
        <v>18</v>
      </c>
      <c r="L8" s="21"/>
      <c r="M8" s="22"/>
      <c r="N8" s="20" t="s">
        <v>19</v>
      </c>
      <c r="O8" s="21"/>
      <c r="P8" s="22"/>
      <c r="Q8" s="20" t="s">
        <v>20</v>
      </c>
      <c r="R8" s="21"/>
      <c r="S8" s="22"/>
      <c r="T8" s="26"/>
      <c r="U8" s="27"/>
      <c r="V8" s="28"/>
      <c r="W8" s="28"/>
      <c r="X8" s="28"/>
    </row>
    <row r="9" spans="1:27" s="17" customFormat="1" ht="18.600000000000001" x14ac:dyDescent="0.55000000000000004">
      <c r="A9" s="18"/>
      <c r="B9" s="18"/>
      <c r="C9" s="18"/>
      <c r="D9" s="19"/>
      <c r="E9" s="31"/>
      <c r="F9" s="32"/>
      <c r="G9" s="33"/>
      <c r="H9" s="34" t="s">
        <v>21</v>
      </c>
      <c r="I9" s="35"/>
      <c r="J9" s="36"/>
      <c r="K9" s="34" t="s">
        <v>21</v>
      </c>
      <c r="L9" s="35"/>
      <c r="M9" s="36"/>
      <c r="N9" s="34" t="s">
        <v>22</v>
      </c>
      <c r="O9" s="35"/>
      <c r="P9" s="36"/>
      <c r="Q9" s="37" t="s">
        <v>23</v>
      </c>
      <c r="R9" s="38"/>
      <c r="S9" s="39"/>
      <c r="T9" s="26"/>
      <c r="U9" s="27"/>
      <c r="V9" s="28"/>
      <c r="W9" s="28"/>
      <c r="X9" s="28"/>
    </row>
    <row r="10" spans="1:27" s="44" customFormat="1" ht="16.8" x14ac:dyDescent="0.5">
      <c r="A10" s="18"/>
      <c r="B10" s="18"/>
      <c r="C10" s="18"/>
      <c r="D10" s="19"/>
      <c r="E10" s="40" t="s">
        <v>8</v>
      </c>
      <c r="F10" s="41" t="s">
        <v>24</v>
      </c>
      <c r="G10" s="41" t="s">
        <v>25</v>
      </c>
      <c r="H10" s="40" t="s">
        <v>8</v>
      </c>
      <c r="I10" s="40" t="s">
        <v>24</v>
      </c>
      <c r="J10" s="41" t="s">
        <v>25</v>
      </c>
      <c r="K10" s="40" t="s">
        <v>8</v>
      </c>
      <c r="L10" s="40" t="s">
        <v>24</v>
      </c>
      <c r="M10" s="41" t="s">
        <v>25</v>
      </c>
      <c r="N10" s="40" t="s">
        <v>8</v>
      </c>
      <c r="O10" s="40" t="s">
        <v>24</v>
      </c>
      <c r="P10" s="40" t="s">
        <v>25</v>
      </c>
      <c r="Q10" s="40" t="s">
        <v>8</v>
      </c>
      <c r="R10" s="40" t="s">
        <v>24</v>
      </c>
      <c r="S10" s="42" t="s">
        <v>25</v>
      </c>
      <c r="T10" s="26"/>
      <c r="U10" s="27"/>
      <c r="V10" s="43"/>
      <c r="W10" s="43"/>
      <c r="X10" s="43"/>
    </row>
    <row r="11" spans="1:27" s="44" customFormat="1" ht="16.8" x14ac:dyDescent="0.5">
      <c r="A11" s="45"/>
      <c r="B11" s="45"/>
      <c r="C11" s="45"/>
      <c r="D11" s="46"/>
      <c r="E11" s="47" t="s">
        <v>12</v>
      </c>
      <c r="F11" s="48" t="s">
        <v>26</v>
      </c>
      <c r="G11" s="48" t="s">
        <v>27</v>
      </c>
      <c r="H11" s="47" t="s">
        <v>12</v>
      </c>
      <c r="I11" s="47" t="s">
        <v>26</v>
      </c>
      <c r="J11" s="48" t="s">
        <v>27</v>
      </c>
      <c r="K11" s="47" t="s">
        <v>12</v>
      </c>
      <c r="L11" s="47" t="s">
        <v>26</v>
      </c>
      <c r="M11" s="48" t="s">
        <v>27</v>
      </c>
      <c r="N11" s="47" t="s">
        <v>12</v>
      </c>
      <c r="O11" s="47" t="s">
        <v>26</v>
      </c>
      <c r="P11" s="48" t="s">
        <v>27</v>
      </c>
      <c r="Q11" s="47" t="s">
        <v>12</v>
      </c>
      <c r="R11" s="47" t="s">
        <v>26</v>
      </c>
      <c r="S11" s="49" t="s">
        <v>27</v>
      </c>
      <c r="T11" s="50"/>
      <c r="U11" s="51"/>
      <c r="V11" s="52"/>
      <c r="W11" s="52"/>
      <c r="X11" s="52"/>
      <c r="Y11" s="53"/>
    </row>
    <row r="12" spans="1:27" s="17" customFormat="1" ht="3" customHeight="1" x14ac:dyDescent="0.55000000000000004">
      <c r="A12" s="54"/>
      <c r="B12" s="54"/>
      <c r="C12" s="54"/>
      <c r="D12" s="55"/>
      <c r="E12" s="56"/>
      <c r="F12" s="57"/>
      <c r="G12" s="57"/>
      <c r="H12" s="56"/>
      <c r="I12" s="56"/>
      <c r="J12" s="57"/>
      <c r="K12" s="57"/>
      <c r="L12" s="57"/>
      <c r="M12" s="57"/>
      <c r="N12" s="56"/>
      <c r="O12" s="56"/>
      <c r="P12" s="57"/>
      <c r="Q12" s="56"/>
      <c r="R12" s="56"/>
      <c r="S12" s="58"/>
      <c r="T12" s="59"/>
      <c r="V12" s="60"/>
      <c r="W12" s="60"/>
      <c r="X12" s="60"/>
    </row>
    <row r="13" spans="1:27" s="70" customFormat="1" ht="18.600000000000001" x14ac:dyDescent="0.5">
      <c r="A13" s="61" t="s">
        <v>28</v>
      </c>
      <c r="B13" s="61"/>
      <c r="C13" s="61"/>
      <c r="D13" s="62"/>
      <c r="E13" s="63">
        <v>78914</v>
      </c>
      <c r="F13" s="63">
        <v>39939</v>
      </c>
      <c r="G13" s="63">
        <v>38975</v>
      </c>
      <c r="H13" s="63">
        <v>57291</v>
      </c>
      <c r="I13" s="63">
        <v>28245</v>
      </c>
      <c r="J13" s="63">
        <v>29046</v>
      </c>
      <c r="K13" s="63">
        <v>9129</v>
      </c>
      <c r="L13" s="63">
        <v>4634</v>
      </c>
      <c r="M13" s="63">
        <v>4495</v>
      </c>
      <c r="N13" s="63">
        <v>11387</v>
      </c>
      <c r="O13" s="63">
        <v>5953</v>
      </c>
      <c r="P13" s="63">
        <v>5434</v>
      </c>
      <c r="Q13" s="63">
        <v>1107</v>
      </c>
      <c r="R13" s="63">
        <v>1107</v>
      </c>
      <c r="S13" s="64" t="s">
        <v>29</v>
      </c>
      <c r="T13" s="65"/>
      <c r="U13" s="66" t="s">
        <v>12</v>
      </c>
      <c r="V13" s="67"/>
      <c r="W13" s="67"/>
      <c r="X13" s="68"/>
      <c r="Y13" s="69"/>
      <c r="Z13" s="69"/>
      <c r="AA13" s="69"/>
    </row>
    <row r="14" spans="1:27" s="70" customFormat="1" ht="16.8" x14ac:dyDescent="0.5">
      <c r="A14" s="71" t="s">
        <v>30</v>
      </c>
      <c r="B14" s="66"/>
      <c r="C14" s="66"/>
      <c r="D14" s="72"/>
      <c r="E14" s="73">
        <v>18653</v>
      </c>
      <c r="F14" s="73">
        <v>9565</v>
      </c>
      <c r="G14" s="73">
        <v>9088</v>
      </c>
      <c r="H14" s="73">
        <v>7369</v>
      </c>
      <c r="I14" s="73">
        <v>3794</v>
      </c>
      <c r="J14" s="73">
        <v>3575</v>
      </c>
      <c r="K14" s="73">
        <v>3092</v>
      </c>
      <c r="L14" s="73">
        <v>1580</v>
      </c>
      <c r="M14" s="73">
        <v>1512</v>
      </c>
      <c r="N14" s="73">
        <v>8192</v>
      </c>
      <c r="O14" s="73">
        <v>4191</v>
      </c>
      <c r="P14" s="73">
        <v>4001</v>
      </c>
      <c r="Q14" s="73">
        <v>0</v>
      </c>
      <c r="R14" s="74">
        <v>0</v>
      </c>
      <c r="S14" s="74">
        <v>0</v>
      </c>
      <c r="T14" s="71" t="s">
        <v>31</v>
      </c>
      <c r="U14" s="66"/>
      <c r="V14" s="52"/>
      <c r="W14" s="52"/>
      <c r="X14" s="52"/>
      <c r="Y14" s="69"/>
      <c r="Z14" s="53"/>
      <c r="AA14" s="53"/>
    </row>
    <row r="15" spans="1:27" s="44" customFormat="1" ht="16.8" x14ac:dyDescent="0.5">
      <c r="A15" s="75"/>
      <c r="B15" s="75" t="s">
        <v>32</v>
      </c>
      <c r="C15" s="75"/>
      <c r="D15" s="76"/>
      <c r="E15" s="77">
        <v>1834</v>
      </c>
      <c r="F15" s="77">
        <v>919</v>
      </c>
      <c r="G15" s="77">
        <v>915</v>
      </c>
      <c r="H15" s="77">
        <v>581</v>
      </c>
      <c r="I15" s="77">
        <v>290</v>
      </c>
      <c r="J15" s="74">
        <v>291</v>
      </c>
      <c r="K15" s="77">
        <v>830</v>
      </c>
      <c r="L15" s="77">
        <v>413</v>
      </c>
      <c r="M15" s="74">
        <v>417</v>
      </c>
      <c r="N15" s="77">
        <v>423</v>
      </c>
      <c r="O15" s="77">
        <v>216</v>
      </c>
      <c r="P15" s="74">
        <v>207</v>
      </c>
      <c r="Q15" s="77">
        <v>0</v>
      </c>
      <c r="R15" s="74">
        <v>0</v>
      </c>
      <c r="S15" s="74">
        <v>0</v>
      </c>
      <c r="T15" s="78"/>
      <c r="U15" s="75" t="s">
        <v>33</v>
      </c>
      <c r="V15" s="67"/>
      <c r="W15" s="67"/>
      <c r="X15" s="67"/>
      <c r="Y15" s="53"/>
      <c r="Z15" s="53"/>
      <c r="AA15" s="53"/>
    </row>
    <row r="16" spans="1:27" s="44" customFormat="1" ht="16.8" x14ac:dyDescent="0.5">
      <c r="A16" s="75"/>
      <c r="B16" s="75" t="s">
        <v>34</v>
      </c>
      <c r="C16" s="75"/>
      <c r="D16" s="76"/>
      <c r="E16" s="77">
        <v>4858</v>
      </c>
      <c r="F16" s="77">
        <v>2497</v>
      </c>
      <c r="G16" s="77">
        <v>2361</v>
      </c>
      <c r="H16" s="77">
        <v>3221</v>
      </c>
      <c r="I16" s="77">
        <v>1648</v>
      </c>
      <c r="J16" s="74">
        <v>1573</v>
      </c>
      <c r="K16" s="77">
        <v>1051</v>
      </c>
      <c r="L16" s="77">
        <v>550</v>
      </c>
      <c r="M16" s="74">
        <v>501</v>
      </c>
      <c r="N16" s="77">
        <v>586</v>
      </c>
      <c r="O16" s="77">
        <v>299</v>
      </c>
      <c r="P16" s="74">
        <v>287</v>
      </c>
      <c r="Q16" s="77">
        <v>0</v>
      </c>
      <c r="R16" s="74">
        <v>0</v>
      </c>
      <c r="S16" s="74">
        <v>0</v>
      </c>
      <c r="T16" s="78"/>
      <c r="U16" s="75" t="s">
        <v>35</v>
      </c>
      <c r="V16" s="67"/>
      <c r="W16" s="67"/>
      <c r="X16" s="67"/>
      <c r="Y16" s="53"/>
      <c r="Z16" s="53"/>
      <c r="AA16" s="53"/>
    </row>
    <row r="17" spans="1:27" s="44" customFormat="1" ht="16.8" x14ac:dyDescent="0.5">
      <c r="A17" s="75"/>
      <c r="B17" s="75" t="s">
        <v>36</v>
      </c>
      <c r="C17" s="75"/>
      <c r="D17" s="76"/>
      <c r="E17" s="77">
        <v>5252</v>
      </c>
      <c r="F17" s="77">
        <v>2727</v>
      </c>
      <c r="G17" s="77">
        <v>2525</v>
      </c>
      <c r="H17" s="77">
        <v>3567</v>
      </c>
      <c r="I17" s="77">
        <v>1856</v>
      </c>
      <c r="J17" s="74">
        <v>1711</v>
      </c>
      <c r="K17" s="77">
        <v>1045</v>
      </c>
      <c r="L17" s="77">
        <v>532</v>
      </c>
      <c r="M17" s="74">
        <v>513</v>
      </c>
      <c r="N17" s="77">
        <v>640</v>
      </c>
      <c r="O17" s="77">
        <v>339</v>
      </c>
      <c r="P17" s="74">
        <v>301</v>
      </c>
      <c r="Q17" s="77">
        <v>0</v>
      </c>
      <c r="R17" s="74">
        <v>0</v>
      </c>
      <c r="S17" s="74">
        <v>0</v>
      </c>
      <c r="T17" s="75"/>
      <c r="U17" s="67" t="s">
        <v>37</v>
      </c>
      <c r="V17" s="67"/>
      <c r="W17" s="67"/>
      <c r="X17" s="67"/>
      <c r="Y17" s="53"/>
      <c r="Z17" s="53"/>
      <c r="AA17" s="53"/>
    </row>
    <row r="18" spans="1:27" s="44" customFormat="1" ht="16.8" x14ac:dyDescent="0.5">
      <c r="A18" s="75"/>
      <c r="B18" s="75" t="s">
        <v>38</v>
      </c>
      <c r="C18" s="75"/>
      <c r="D18" s="76"/>
      <c r="E18" s="77">
        <v>6709</v>
      </c>
      <c r="F18" s="77">
        <v>3422</v>
      </c>
      <c r="G18" s="77">
        <v>3287</v>
      </c>
      <c r="H18" s="79" t="s">
        <v>29</v>
      </c>
      <c r="I18" s="79"/>
      <c r="J18" s="80"/>
      <c r="K18" s="77">
        <v>166</v>
      </c>
      <c r="L18" s="77">
        <v>85</v>
      </c>
      <c r="M18" s="74">
        <v>81</v>
      </c>
      <c r="N18" s="77">
        <v>6543</v>
      </c>
      <c r="O18" s="77">
        <v>3337</v>
      </c>
      <c r="P18" s="74">
        <v>3206</v>
      </c>
      <c r="Q18" s="77">
        <v>0</v>
      </c>
      <c r="R18" s="74">
        <v>0</v>
      </c>
      <c r="S18" s="74">
        <v>0</v>
      </c>
      <c r="T18" s="75"/>
      <c r="U18" s="67" t="s">
        <v>39</v>
      </c>
      <c r="V18" s="67"/>
      <c r="W18" s="67"/>
      <c r="X18" s="67"/>
      <c r="Y18" s="53"/>
      <c r="Z18" s="53"/>
      <c r="AA18" s="53"/>
    </row>
    <row r="19" spans="1:27" s="70" customFormat="1" ht="16.8" x14ac:dyDescent="0.5">
      <c r="A19" s="81" t="s">
        <v>40</v>
      </c>
      <c r="B19" s="81"/>
      <c r="C19" s="81"/>
      <c r="D19" s="82"/>
      <c r="E19" s="73">
        <v>34023</v>
      </c>
      <c r="F19" s="73">
        <v>17540</v>
      </c>
      <c r="G19" s="73">
        <v>16483</v>
      </c>
      <c r="H19" s="73">
        <v>26464</v>
      </c>
      <c r="I19" s="73">
        <v>13674</v>
      </c>
      <c r="J19" s="73">
        <v>12790</v>
      </c>
      <c r="K19" s="73">
        <v>5307</v>
      </c>
      <c r="L19" s="73">
        <v>2657</v>
      </c>
      <c r="M19" s="73">
        <v>2650</v>
      </c>
      <c r="N19" s="73">
        <v>2252</v>
      </c>
      <c r="O19" s="73">
        <v>1209</v>
      </c>
      <c r="P19" s="73">
        <v>1043</v>
      </c>
      <c r="Q19" s="73">
        <v>0</v>
      </c>
      <c r="R19" s="83">
        <v>0</v>
      </c>
      <c r="S19" s="83">
        <v>0</v>
      </c>
      <c r="T19" s="71" t="s">
        <v>41</v>
      </c>
      <c r="U19" s="81"/>
      <c r="V19" s="67"/>
      <c r="W19" s="67"/>
      <c r="X19" s="67"/>
      <c r="Y19" s="69"/>
      <c r="Z19" s="53"/>
      <c r="AA19" s="53"/>
    </row>
    <row r="20" spans="1:27" s="44" customFormat="1" ht="16.8" x14ac:dyDescent="0.5">
      <c r="A20" s="75"/>
      <c r="B20" s="75" t="s">
        <v>42</v>
      </c>
      <c r="C20" s="75"/>
      <c r="D20" s="76"/>
      <c r="E20" s="77">
        <v>5519</v>
      </c>
      <c r="F20" s="77">
        <v>2830</v>
      </c>
      <c r="G20" s="77">
        <v>2689</v>
      </c>
      <c r="H20" s="77">
        <v>4082</v>
      </c>
      <c r="I20" s="77">
        <v>2081</v>
      </c>
      <c r="J20" s="74">
        <v>2001</v>
      </c>
      <c r="K20" s="77">
        <v>988</v>
      </c>
      <c r="L20" s="77">
        <v>506</v>
      </c>
      <c r="M20" s="74">
        <v>482</v>
      </c>
      <c r="N20" s="77">
        <v>449</v>
      </c>
      <c r="O20" s="77">
        <v>243</v>
      </c>
      <c r="P20" s="74">
        <v>206</v>
      </c>
      <c r="Q20" s="77">
        <v>0</v>
      </c>
      <c r="R20" s="74">
        <v>0</v>
      </c>
      <c r="S20" s="74">
        <v>0</v>
      </c>
      <c r="T20" s="75"/>
      <c r="U20" s="67" t="s">
        <v>43</v>
      </c>
      <c r="V20" s="67"/>
      <c r="W20" s="67"/>
      <c r="X20" s="67"/>
      <c r="Y20" s="53"/>
      <c r="Z20" s="53"/>
      <c r="AA20" s="53"/>
    </row>
    <row r="21" spans="1:27" s="44" customFormat="1" ht="16.8" x14ac:dyDescent="0.5">
      <c r="A21" s="75"/>
      <c r="B21" s="75" t="s">
        <v>44</v>
      </c>
      <c r="C21" s="75"/>
      <c r="D21" s="76"/>
      <c r="E21" s="77">
        <v>5877</v>
      </c>
      <c r="F21" s="77">
        <v>3023</v>
      </c>
      <c r="G21" s="77">
        <v>2854</v>
      </c>
      <c r="H21" s="77">
        <v>4479</v>
      </c>
      <c r="I21" s="77">
        <v>2309</v>
      </c>
      <c r="J21" s="74">
        <v>2170</v>
      </c>
      <c r="K21" s="77">
        <v>990</v>
      </c>
      <c r="L21" s="77">
        <v>493</v>
      </c>
      <c r="M21" s="74">
        <v>497</v>
      </c>
      <c r="N21" s="77">
        <v>408</v>
      </c>
      <c r="O21" s="77">
        <v>221</v>
      </c>
      <c r="P21" s="74">
        <v>187</v>
      </c>
      <c r="Q21" s="77">
        <v>0</v>
      </c>
      <c r="R21" s="74">
        <v>0</v>
      </c>
      <c r="S21" s="74">
        <v>0</v>
      </c>
      <c r="T21" s="75"/>
      <c r="U21" s="67" t="s">
        <v>45</v>
      </c>
      <c r="V21" s="43"/>
      <c r="W21" s="43"/>
      <c r="X21" s="43"/>
      <c r="Y21" s="53"/>
      <c r="Z21" s="53"/>
      <c r="AA21" s="53"/>
    </row>
    <row r="22" spans="1:27" s="44" customFormat="1" ht="16.8" x14ac:dyDescent="0.5">
      <c r="A22" s="75"/>
      <c r="B22" s="75" t="s">
        <v>46</v>
      </c>
      <c r="C22" s="75"/>
      <c r="D22" s="76"/>
      <c r="E22" s="77">
        <v>5842</v>
      </c>
      <c r="F22" s="77">
        <v>2987</v>
      </c>
      <c r="G22" s="77">
        <v>2855</v>
      </c>
      <c r="H22" s="77">
        <v>4571</v>
      </c>
      <c r="I22" s="77">
        <v>2344</v>
      </c>
      <c r="J22" s="74">
        <v>2227</v>
      </c>
      <c r="K22" s="77">
        <v>900</v>
      </c>
      <c r="L22" s="77">
        <v>446</v>
      </c>
      <c r="M22" s="74">
        <v>454</v>
      </c>
      <c r="N22" s="77">
        <v>371</v>
      </c>
      <c r="O22" s="77">
        <v>197</v>
      </c>
      <c r="P22" s="74">
        <v>174</v>
      </c>
      <c r="Q22" s="77">
        <v>0</v>
      </c>
      <c r="R22" s="74">
        <v>0</v>
      </c>
      <c r="S22" s="74">
        <v>0</v>
      </c>
      <c r="T22" s="75"/>
      <c r="U22" s="67" t="s">
        <v>47</v>
      </c>
      <c r="V22" s="43"/>
      <c r="W22" s="43"/>
      <c r="X22" s="43"/>
      <c r="Y22" s="53"/>
      <c r="Z22" s="53"/>
      <c r="AA22" s="53"/>
    </row>
    <row r="23" spans="1:27" s="44" customFormat="1" ht="16.8" x14ac:dyDescent="0.5">
      <c r="A23" s="75"/>
      <c r="B23" s="75" t="s">
        <v>48</v>
      </c>
      <c r="C23" s="75"/>
      <c r="D23" s="76"/>
      <c r="E23" s="77">
        <v>5528</v>
      </c>
      <c r="F23" s="77">
        <v>2798</v>
      </c>
      <c r="G23" s="77">
        <v>2730</v>
      </c>
      <c r="H23" s="77">
        <v>4357</v>
      </c>
      <c r="I23" s="77">
        <v>2212</v>
      </c>
      <c r="J23" s="74">
        <v>2145</v>
      </c>
      <c r="K23" s="77">
        <v>833</v>
      </c>
      <c r="L23" s="77">
        <v>406</v>
      </c>
      <c r="M23" s="74">
        <v>427</v>
      </c>
      <c r="N23" s="77">
        <v>338</v>
      </c>
      <c r="O23" s="77">
        <v>180</v>
      </c>
      <c r="P23" s="74">
        <v>158</v>
      </c>
      <c r="Q23" s="77">
        <v>0</v>
      </c>
      <c r="R23" s="74">
        <v>0</v>
      </c>
      <c r="S23" s="74">
        <v>0</v>
      </c>
      <c r="T23" s="75"/>
      <c r="U23" s="67" t="s">
        <v>49</v>
      </c>
      <c r="V23" s="67"/>
      <c r="W23" s="67"/>
      <c r="X23" s="67"/>
      <c r="Y23" s="53"/>
      <c r="Z23" s="53"/>
      <c r="AA23" s="53"/>
    </row>
    <row r="24" spans="1:27" s="44" customFormat="1" ht="16.8" x14ac:dyDescent="0.5">
      <c r="A24" s="75"/>
      <c r="B24" s="75" t="s">
        <v>50</v>
      </c>
      <c r="C24" s="75"/>
      <c r="D24" s="76"/>
      <c r="E24" s="77">
        <v>5575</v>
      </c>
      <c r="F24" s="77">
        <v>2927</v>
      </c>
      <c r="G24" s="77">
        <v>2648</v>
      </c>
      <c r="H24" s="77">
        <v>4455</v>
      </c>
      <c r="I24" s="77">
        <v>2347</v>
      </c>
      <c r="J24" s="74">
        <v>2108</v>
      </c>
      <c r="K24" s="77">
        <v>775</v>
      </c>
      <c r="L24" s="77">
        <v>390</v>
      </c>
      <c r="M24" s="74">
        <v>385</v>
      </c>
      <c r="N24" s="77">
        <v>345</v>
      </c>
      <c r="O24" s="77">
        <v>190</v>
      </c>
      <c r="P24" s="74">
        <v>155</v>
      </c>
      <c r="Q24" s="77">
        <v>0</v>
      </c>
      <c r="R24" s="74">
        <v>0</v>
      </c>
      <c r="S24" s="74">
        <v>0</v>
      </c>
      <c r="T24" s="75"/>
      <c r="U24" s="67" t="s">
        <v>51</v>
      </c>
      <c r="V24" s="84"/>
      <c r="W24" s="84"/>
      <c r="X24" s="84"/>
      <c r="Y24" s="53"/>
      <c r="Z24" s="53"/>
      <c r="AA24" s="53"/>
    </row>
    <row r="25" spans="1:27" s="44" customFormat="1" ht="16.8" x14ac:dyDescent="0.5">
      <c r="A25" s="75"/>
      <c r="B25" s="75" t="s">
        <v>52</v>
      </c>
      <c r="C25" s="75"/>
      <c r="D25" s="76"/>
      <c r="E25" s="77">
        <v>5682</v>
      </c>
      <c r="F25" s="77">
        <v>2975</v>
      </c>
      <c r="G25" s="77">
        <v>2707</v>
      </c>
      <c r="H25" s="77">
        <v>4520</v>
      </c>
      <c r="I25" s="77">
        <v>2381</v>
      </c>
      <c r="J25" s="74">
        <v>2139</v>
      </c>
      <c r="K25" s="77">
        <v>821</v>
      </c>
      <c r="L25" s="77">
        <v>416</v>
      </c>
      <c r="M25" s="74">
        <v>405</v>
      </c>
      <c r="N25" s="77">
        <v>341</v>
      </c>
      <c r="O25" s="77">
        <v>178</v>
      </c>
      <c r="P25" s="74">
        <v>163</v>
      </c>
      <c r="Q25" s="77">
        <v>0</v>
      </c>
      <c r="R25" s="74">
        <v>0</v>
      </c>
      <c r="S25" s="74">
        <v>0</v>
      </c>
      <c r="T25" s="75"/>
      <c r="U25" s="67" t="s">
        <v>53</v>
      </c>
      <c r="V25" s="84"/>
      <c r="W25" s="84"/>
      <c r="X25" s="84"/>
      <c r="Y25" s="53"/>
      <c r="Z25" s="53"/>
      <c r="AA25" s="53"/>
    </row>
    <row r="26" spans="1:27" s="70" customFormat="1" ht="16.8" x14ac:dyDescent="0.5">
      <c r="A26" s="81" t="s">
        <v>54</v>
      </c>
      <c r="B26" s="81"/>
      <c r="C26" s="81"/>
      <c r="D26" s="82"/>
      <c r="E26" s="73">
        <v>17338</v>
      </c>
      <c r="F26" s="73">
        <v>9032</v>
      </c>
      <c r="G26" s="73">
        <v>8306</v>
      </c>
      <c r="H26" s="73">
        <v>15183</v>
      </c>
      <c r="I26" s="73">
        <v>7493</v>
      </c>
      <c r="J26" s="73">
        <v>7690</v>
      </c>
      <c r="K26" s="73">
        <v>697</v>
      </c>
      <c r="L26" s="73">
        <v>378</v>
      </c>
      <c r="M26" s="73">
        <v>319</v>
      </c>
      <c r="N26" s="73">
        <v>703</v>
      </c>
      <c r="O26" s="73">
        <v>406</v>
      </c>
      <c r="P26" s="73">
        <v>297</v>
      </c>
      <c r="Q26" s="85">
        <v>755</v>
      </c>
      <c r="R26" s="85">
        <v>755</v>
      </c>
      <c r="S26" s="73">
        <v>0</v>
      </c>
      <c r="T26" s="71" t="s">
        <v>55</v>
      </c>
      <c r="U26" s="66"/>
      <c r="V26" s="84"/>
      <c r="W26" s="84"/>
      <c r="X26" s="84"/>
      <c r="Y26" s="86"/>
      <c r="Z26" s="87"/>
      <c r="AA26" s="53"/>
    </row>
    <row r="27" spans="1:27" s="44" customFormat="1" ht="16.8" x14ac:dyDescent="0.5">
      <c r="A27" s="75"/>
      <c r="B27" s="75" t="s">
        <v>56</v>
      </c>
      <c r="C27" s="75"/>
      <c r="D27" s="76"/>
      <c r="E27" s="77">
        <v>5648</v>
      </c>
      <c r="F27" s="77">
        <v>2951</v>
      </c>
      <c r="G27" s="77">
        <v>2697</v>
      </c>
      <c r="H27" s="77">
        <v>4999</v>
      </c>
      <c r="I27" s="77">
        <v>2461</v>
      </c>
      <c r="J27" s="74">
        <v>2538</v>
      </c>
      <c r="K27" s="77">
        <v>215</v>
      </c>
      <c r="L27" s="77">
        <v>119</v>
      </c>
      <c r="M27" s="74">
        <v>96</v>
      </c>
      <c r="N27" s="77">
        <v>161</v>
      </c>
      <c r="O27" s="77">
        <v>98</v>
      </c>
      <c r="P27" s="74">
        <v>63</v>
      </c>
      <c r="Q27" s="79">
        <v>273</v>
      </c>
      <c r="R27" s="79">
        <v>273</v>
      </c>
      <c r="S27" s="77">
        <v>0</v>
      </c>
      <c r="T27" s="75"/>
      <c r="U27" s="67" t="s">
        <v>57</v>
      </c>
      <c r="V27" s="84"/>
      <c r="W27" s="84"/>
      <c r="X27" s="84"/>
      <c r="Y27" s="53"/>
      <c r="Z27" s="53"/>
      <c r="AA27" s="53"/>
    </row>
    <row r="28" spans="1:27" s="44" customFormat="1" ht="16.8" x14ac:dyDescent="0.5">
      <c r="A28" s="75"/>
      <c r="B28" s="75" t="s">
        <v>58</v>
      </c>
      <c r="C28" s="75"/>
      <c r="D28" s="76"/>
      <c r="E28" s="77">
        <v>5961</v>
      </c>
      <c r="F28" s="77">
        <v>3058</v>
      </c>
      <c r="G28" s="77">
        <v>2903</v>
      </c>
      <c r="H28" s="77">
        <v>5183</v>
      </c>
      <c r="I28" s="77">
        <v>2514</v>
      </c>
      <c r="J28" s="74">
        <v>2669</v>
      </c>
      <c r="K28" s="77">
        <v>260</v>
      </c>
      <c r="L28" s="77">
        <v>142</v>
      </c>
      <c r="M28" s="74">
        <v>118</v>
      </c>
      <c r="N28" s="77">
        <v>265</v>
      </c>
      <c r="O28" s="77">
        <v>149</v>
      </c>
      <c r="P28" s="74">
        <v>116</v>
      </c>
      <c r="Q28" s="79">
        <v>253</v>
      </c>
      <c r="R28" s="79">
        <v>253</v>
      </c>
      <c r="S28" s="77">
        <v>0</v>
      </c>
      <c r="T28" s="75"/>
      <c r="U28" s="67" t="s">
        <v>59</v>
      </c>
      <c r="V28" s="43"/>
      <c r="W28" s="43"/>
      <c r="X28" s="43"/>
      <c r="Y28" s="53"/>
      <c r="Z28" s="53"/>
      <c r="AA28" s="53"/>
    </row>
    <row r="29" spans="1:27" s="44" customFormat="1" ht="16.8" x14ac:dyDescent="0.5">
      <c r="A29" s="75"/>
      <c r="B29" s="75" t="s">
        <v>60</v>
      </c>
      <c r="C29" s="75"/>
      <c r="D29" s="76"/>
      <c r="E29" s="77">
        <v>5729</v>
      </c>
      <c r="F29" s="77">
        <v>3023</v>
      </c>
      <c r="G29" s="77">
        <v>2706</v>
      </c>
      <c r="H29" s="77">
        <v>5001</v>
      </c>
      <c r="I29" s="77">
        <v>2518</v>
      </c>
      <c r="J29" s="74">
        <v>2483</v>
      </c>
      <c r="K29" s="77">
        <v>222</v>
      </c>
      <c r="L29" s="77">
        <v>117</v>
      </c>
      <c r="M29" s="74">
        <v>105</v>
      </c>
      <c r="N29" s="77">
        <v>277</v>
      </c>
      <c r="O29" s="77">
        <v>159</v>
      </c>
      <c r="P29" s="74">
        <v>118</v>
      </c>
      <c r="Q29" s="79">
        <v>229</v>
      </c>
      <c r="R29" s="79">
        <v>229</v>
      </c>
      <c r="S29" s="77">
        <v>0</v>
      </c>
      <c r="T29" s="75"/>
      <c r="U29" s="67" t="s">
        <v>61</v>
      </c>
      <c r="V29" s="43"/>
      <c r="W29" s="43"/>
      <c r="X29" s="43"/>
      <c r="Y29" s="53"/>
      <c r="Z29" s="53"/>
      <c r="AA29" s="53"/>
    </row>
    <row r="30" spans="1:27" s="70" customFormat="1" ht="16.8" x14ac:dyDescent="0.5">
      <c r="A30" s="81" t="s">
        <v>62</v>
      </c>
      <c r="B30" s="81"/>
      <c r="C30" s="81"/>
      <c r="D30" s="82"/>
      <c r="E30" s="73">
        <v>8900</v>
      </c>
      <c r="F30" s="73">
        <v>3802</v>
      </c>
      <c r="G30" s="73">
        <v>5098</v>
      </c>
      <c r="H30" s="73">
        <v>8275</v>
      </c>
      <c r="I30" s="73">
        <v>3284</v>
      </c>
      <c r="J30" s="73">
        <v>4991</v>
      </c>
      <c r="K30" s="73">
        <v>33</v>
      </c>
      <c r="L30" s="73">
        <v>19</v>
      </c>
      <c r="M30" s="73">
        <v>14</v>
      </c>
      <c r="N30" s="73">
        <v>240</v>
      </c>
      <c r="O30" s="73">
        <v>147</v>
      </c>
      <c r="P30" s="73">
        <v>93</v>
      </c>
      <c r="Q30" s="85">
        <v>352</v>
      </c>
      <c r="R30" s="85">
        <v>352</v>
      </c>
      <c r="S30" s="73">
        <v>0</v>
      </c>
      <c r="T30" s="71" t="s">
        <v>63</v>
      </c>
      <c r="U30" s="66"/>
      <c r="V30" s="43"/>
      <c r="W30" s="43"/>
      <c r="X30" s="43"/>
      <c r="Y30" s="69"/>
      <c r="Z30" s="53"/>
      <c r="AA30" s="53"/>
    </row>
    <row r="31" spans="1:27" s="44" customFormat="1" ht="16.8" x14ac:dyDescent="0.5">
      <c r="A31" s="75"/>
      <c r="B31" s="75" t="s">
        <v>64</v>
      </c>
      <c r="C31" s="75"/>
      <c r="D31" s="76"/>
      <c r="E31" s="77">
        <v>3318</v>
      </c>
      <c r="F31" s="77">
        <v>1471</v>
      </c>
      <c r="G31" s="77">
        <v>1847</v>
      </c>
      <c r="H31" s="77">
        <v>3086</v>
      </c>
      <c r="I31" s="77">
        <v>1277</v>
      </c>
      <c r="J31" s="74">
        <v>1809</v>
      </c>
      <c r="K31" s="77">
        <v>13</v>
      </c>
      <c r="L31" s="77">
        <v>10</v>
      </c>
      <c r="M31" s="74">
        <v>3</v>
      </c>
      <c r="N31" s="77">
        <v>92</v>
      </c>
      <c r="O31" s="77">
        <v>57</v>
      </c>
      <c r="P31" s="74">
        <v>35</v>
      </c>
      <c r="Q31" s="79">
        <v>127</v>
      </c>
      <c r="R31" s="79">
        <v>127</v>
      </c>
      <c r="S31" s="77">
        <v>0</v>
      </c>
      <c r="T31" s="75"/>
      <c r="U31" s="67" t="s">
        <v>65</v>
      </c>
      <c r="V31" s="43"/>
      <c r="W31" s="43"/>
      <c r="X31" s="43"/>
      <c r="Y31" s="53"/>
      <c r="Z31" s="53"/>
      <c r="AA31" s="53"/>
    </row>
    <row r="32" spans="1:27" s="44" customFormat="1" ht="16.8" x14ac:dyDescent="0.5">
      <c r="A32" s="75"/>
      <c r="B32" s="75" t="s">
        <v>66</v>
      </c>
      <c r="C32" s="75"/>
      <c r="D32" s="76"/>
      <c r="E32" s="77">
        <v>2897</v>
      </c>
      <c r="F32" s="77">
        <v>1222</v>
      </c>
      <c r="G32" s="77">
        <v>1675</v>
      </c>
      <c r="H32" s="77">
        <v>2690</v>
      </c>
      <c r="I32" s="77">
        <v>1051</v>
      </c>
      <c r="J32" s="74">
        <v>1639</v>
      </c>
      <c r="K32" s="77">
        <v>10</v>
      </c>
      <c r="L32" s="77">
        <v>4</v>
      </c>
      <c r="M32" s="74">
        <v>6</v>
      </c>
      <c r="N32" s="77">
        <v>81</v>
      </c>
      <c r="O32" s="77">
        <v>51</v>
      </c>
      <c r="P32" s="74">
        <v>30</v>
      </c>
      <c r="Q32" s="79">
        <v>116</v>
      </c>
      <c r="R32" s="79">
        <v>116</v>
      </c>
      <c r="S32" s="77">
        <v>0</v>
      </c>
      <c r="T32" s="75"/>
      <c r="U32" s="67" t="s">
        <v>67</v>
      </c>
      <c r="V32" s="43"/>
      <c r="W32" s="43"/>
      <c r="X32" s="43"/>
      <c r="Y32" s="53"/>
      <c r="Z32" s="53"/>
      <c r="AA32" s="53"/>
    </row>
    <row r="33" spans="1:27" s="44" customFormat="1" ht="16.8" x14ac:dyDescent="0.5">
      <c r="A33" s="75"/>
      <c r="B33" s="75" t="s">
        <v>68</v>
      </c>
      <c r="C33" s="75"/>
      <c r="D33" s="76"/>
      <c r="E33" s="77">
        <v>2685</v>
      </c>
      <c r="F33" s="77">
        <v>1109</v>
      </c>
      <c r="G33" s="77">
        <v>1576</v>
      </c>
      <c r="H33" s="77">
        <v>2499</v>
      </c>
      <c r="I33" s="77">
        <v>956</v>
      </c>
      <c r="J33" s="74">
        <v>1543</v>
      </c>
      <c r="K33" s="77">
        <v>10</v>
      </c>
      <c r="L33" s="77">
        <v>5</v>
      </c>
      <c r="M33" s="74">
        <v>5</v>
      </c>
      <c r="N33" s="77">
        <v>67</v>
      </c>
      <c r="O33" s="77">
        <v>39</v>
      </c>
      <c r="P33" s="74">
        <v>28</v>
      </c>
      <c r="Q33" s="79">
        <v>109</v>
      </c>
      <c r="R33" s="79">
        <v>109</v>
      </c>
      <c r="S33" s="77">
        <v>0</v>
      </c>
      <c r="T33" s="75"/>
      <c r="U33" s="67" t="s">
        <v>69</v>
      </c>
      <c r="V33" s="43"/>
      <c r="W33" s="43"/>
      <c r="X33" s="43"/>
      <c r="Y33" s="53"/>
      <c r="Z33" s="53"/>
      <c r="AA33" s="53"/>
    </row>
    <row r="34" spans="1:27" ht="3" customHeight="1" x14ac:dyDescent="0.6">
      <c r="A34" s="88"/>
      <c r="B34" s="88"/>
      <c r="C34" s="88"/>
      <c r="D34" s="88"/>
      <c r="E34" s="89"/>
      <c r="F34" s="90"/>
      <c r="G34" s="90"/>
      <c r="H34" s="89"/>
      <c r="I34" s="89"/>
      <c r="J34" s="90"/>
      <c r="K34" s="90"/>
      <c r="L34" s="90"/>
      <c r="M34" s="90"/>
      <c r="N34" s="89"/>
      <c r="O34" s="89"/>
      <c r="P34" s="90"/>
      <c r="Q34" s="89"/>
      <c r="R34" s="89"/>
      <c r="S34" s="90"/>
      <c r="T34" s="88"/>
      <c r="U34" s="88"/>
      <c r="Z34" s="53">
        <f>SUM(F34:G34)</f>
        <v>0</v>
      </c>
      <c r="AA34" s="53">
        <f>IF(Z34=E34,1,0)</f>
        <v>1</v>
      </c>
    </row>
    <row r="35" spans="1:27" ht="3" customHeight="1" x14ac:dyDescent="0.6"/>
    <row r="36" spans="1:27" s="28" customFormat="1" ht="18.600000000000001" x14ac:dyDescent="0.55000000000000004">
      <c r="C36" s="93" t="s">
        <v>70</v>
      </c>
      <c r="D36" s="94" t="s">
        <v>71</v>
      </c>
      <c r="F36" s="94"/>
      <c r="G36" s="94"/>
      <c r="J36" s="93" t="s">
        <v>72</v>
      </c>
      <c r="K36" s="94" t="s">
        <v>73</v>
      </c>
      <c r="Q36" s="95"/>
      <c r="R36" s="95"/>
    </row>
    <row r="37" spans="1:27" ht="15" customHeight="1" x14ac:dyDescent="0.6">
      <c r="A37" s="17"/>
      <c r="B37" s="96"/>
      <c r="C37" s="96"/>
      <c r="D37" s="96"/>
      <c r="E37" s="97"/>
      <c r="F37" s="96"/>
      <c r="G37" s="96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</row>
    <row r="38" spans="1:27" x14ac:dyDescent="0.6">
      <c r="N38" s="44"/>
      <c r="O38" s="44"/>
      <c r="P38" s="44"/>
    </row>
  </sheetData>
  <mergeCells count="26">
    <mergeCell ref="A13:D13"/>
    <mergeCell ref="H8:J8"/>
    <mergeCell ref="K8:M8"/>
    <mergeCell ref="N8:P8"/>
    <mergeCell ref="Q8:S8"/>
    <mergeCell ref="H9:J9"/>
    <mergeCell ref="K9:M9"/>
    <mergeCell ref="N9:P9"/>
    <mergeCell ref="K6:M6"/>
    <mergeCell ref="N6:P6"/>
    <mergeCell ref="Q6:S6"/>
    <mergeCell ref="E7:G7"/>
    <mergeCell ref="H7:J7"/>
    <mergeCell ref="K7:M7"/>
    <mergeCell ref="N7:P7"/>
    <mergeCell ref="Q7:S7"/>
    <mergeCell ref="A4:D11"/>
    <mergeCell ref="H4:S4"/>
    <mergeCell ref="T4:U11"/>
    <mergeCell ref="E5:G5"/>
    <mergeCell ref="H5:J5"/>
    <mergeCell ref="K5:M5"/>
    <mergeCell ref="N5:P5"/>
    <mergeCell ref="Q5:S5"/>
    <mergeCell ref="E6:G6"/>
    <mergeCell ref="H6:J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2021-08-04T07:26:42Z</dcterms:created>
  <dcterms:modified xsi:type="dcterms:W3CDTF">2021-08-04T07:27:02Z</dcterms:modified>
</cp:coreProperties>
</file>