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50" tabRatio="907"/>
  </bookViews>
  <sheets>
    <sheet name="ตารางที่7" sheetId="5" r:id="rId1"/>
  </sheets>
  <definedNames>
    <definedName name="_xlnm.Print_Area" localSheetId="0">ตารางที่7!$A$1:$E$37</definedName>
  </definedNames>
  <calcPr calcId="162913"/>
</workbook>
</file>

<file path=xl/calcChain.xml><?xml version="1.0" encoding="utf-8"?>
<calcChain xmlns="http://schemas.openxmlformats.org/spreadsheetml/2006/main">
  <c r="C10" i="5" l="1"/>
  <c r="D10" i="5"/>
  <c r="B10" i="5"/>
  <c r="B7" i="5"/>
  <c r="B8" i="5"/>
  <c r="B9" i="5"/>
  <c r="B6" i="5"/>
  <c r="C27" i="5" l="1"/>
  <c r="D25" i="5" l="1"/>
  <c r="D27" i="5"/>
  <c r="D26" i="5"/>
  <c r="C28" i="5"/>
  <c r="D28" i="5"/>
  <c r="C33" i="5"/>
  <c r="D33" i="5"/>
  <c r="C32" i="5"/>
  <c r="D32" i="5"/>
  <c r="C31" i="5"/>
  <c r="D31" i="5"/>
  <c r="C23" i="5" l="1"/>
  <c r="D24" i="5" l="1"/>
  <c r="D23" i="5"/>
  <c r="D22" i="5"/>
  <c r="C25" i="5"/>
  <c r="C24" i="5"/>
  <c r="C22" i="5"/>
  <c r="D30" i="5" l="1"/>
  <c r="C30" i="5"/>
  <c r="B28" i="5"/>
  <c r="B27" i="5"/>
  <c r="B22" i="5"/>
  <c r="B23" i="5" l="1"/>
  <c r="B24" i="5"/>
  <c r="B26" i="5"/>
  <c r="B25" i="5"/>
  <c r="B33" i="5"/>
  <c r="B32" i="5"/>
  <c r="C26" i="5"/>
  <c r="C21" i="5" s="1"/>
</calcChain>
</file>

<file path=xl/sharedStrings.xml><?xml version="1.0" encoding="utf-8"?>
<sst xmlns="http://schemas.openxmlformats.org/spreadsheetml/2006/main" count="47" uniqueCount="24">
  <si>
    <t>รวม</t>
  </si>
  <si>
    <t>ชาย</t>
  </si>
  <si>
    <t>หญิง</t>
  </si>
  <si>
    <t>ยอดรวม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</si>
  <si>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</si>
  <si>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</si>
  <si>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</si>
  <si>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</si>
  <si>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</si>
  <si>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</si>
  <si>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</si>
  <si>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</si>
  <si>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</si>
  <si>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</si>
  <si>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</si>
  <si>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     5.3  สายวิชาการศึกษา</t>
  </si>
  <si>
    <t>7.  อื่นๆ</t>
  </si>
  <si>
    <t>8.  ไม่ทราบ</t>
  </si>
  <si>
    <t>6.  อุดมศึกษา</t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</si>
  <si>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</si>
  <si>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</si>
  <si>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</si>
  <si>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-</t>
  </si>
  <si>
    <t>ตารางที่ 7  จำนวนและร้อยละของผู้มีงานทำ จำแนกตามระดับการศึกษาที่สำเร็จ และเพศ ปี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</si>
</sst>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"/>
    <numFmt numFmtId="165" formatCode="0.000"/>
    <numFmt numFmtId="166" formatCode="0.0"/>
  </numFmts>
  <fonts count="13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color indexed="8"/>
      <name val="TH SarabunPSK"/>
      <family val="2"/>
    </font>
    <font>
      <b/>
      <sz val="15"/>
      <name val="TH SarabunPSK"/>
      <family val="2"/>
    </font>
    <font>
      <b/>
      <u/>
      <sz val="14"/>
      <name val="TH SarabunPSK"/>
      <family val="2"/>
    </font>
    <font>
      <sz val="11"/>
      <color theme="0"/>
      <name val="TH SarabunPSK"/>
      <family val="2"/>
    </font>
    <font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5" fillId="0" borderId="0" xfId="0" applyFont="1" applyFill="1"/>
    <xf numFmtId="166" fontId="6" fillId="0" borderId="0" xfId="0" applyNumberFormat="1" applyFont="1" applyFill="1" applyBorder="1" applyAlignment="1">
      <alignment horizontal="right"/>
    </xf>
    <xf numFmtId="166" fontId="5" fillId="0" borderId="0" xfId="0" applyNumberFormat="1" applyFont="1" applyFill="1" applyBorder="1" applyAlignment="1">
      <alignment horizontal="right"/>
    </xf>
    <xf numFmtId="0" fontId="5" fillId="0" borderId="0" xfId="0" applyFont="1" applyFill="1" applyAlignment="1">
      <alignment vertical="center"/>
    </xf>
    <xf numFmtId="3" fontId="5" fillId="0" borderId="0" xfId="0" applyNumberFormat="1" applyFont="1" applyFill="1" applyAlignment="1">
      <alignment horizontal="right"/>
    </xf>
    <xf numFmtId="166" fontId="7" fillId="0" borderId="0" xfId="1" quotePrefix="1" applyNumberFormat="1" applyFont="1" applyFill="1" applyAlignment="1">
      <alignment horizontal="right"/>
    </xf>
    <xf numFmtId="166" fontId="5" fillId="0" borderId="0" xfId="0" quotePrefix="1" applyNumberFormat="1" applyFont="1" applyFill="1" applyBorder="1" applyAlignment="1">
      <alignment horizontal="right"/>
    </xf>
    <xf numFmtId="166" fontId="12" fillId="0" borderId="0" xfId="0" applyNumberFormat="1" applyFont="1" applyFill="1" applyBorder="1" applyAlignment="1">
      <alignment horizontal="right"/>
    </xf>
    <xf numFmtId="0" fontId="4" fillId="0" borderId="0" xfId="0" applyFont="1" applyFill="1"/>
    <xf numFmtId="0" fontId="9" fillId="0" borderId="2" xfId="0" applyFont="1" applyFill="1" applyBorder="1"/>
    <xf numFmtId="3" fontId="6" fillId="0" borderId="0" xfId="0" applyNumberFormat="1" applyFont="1" applyFill="1" applyAlignment="1">
      <alignment horizontal="right"/>
    </xf>
    <xf numFmtId="166" fontId="5" fillId="0" borderId="0" xfId="0" applyNumberFormat="1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3" fontId="5" fillId="0" borderId="0" xfId="0" applyNumberFormat="1" applyFont="1" applyFill="1"/>
    <xf numFmtId="0" fontId="6" fillId="0" borderId="0" xfId="0" applyFont="1" applyFill="1"/>
    <xf numFmtId="0" fontId="6" fillId="0" borderId="1" xfId="0" applyFont="1" applyFill="1" applyBorder="1" applyAlignment="1">
      <alignment horizontal="right" vertical="center" indent="1"/>
    </xf>
    <xf numFmtId="0" fontId="9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3" fontId="5" fillId="0" borderId="0" xfId="0" applyNumberFormat="1" applyFont="1" applyFill="1" applyBorder="1"/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/>
    <xf numFmtId="164" fontId="5" fillId="0" borderId="0" xfId="0" applyNumberFormat="1" applyFont="1" applyFill="1" applyBorder="1" applyAlignment="1" applyProtection="1">
      <alignment horizontal="left" vertical="center"/>
    </xf>
    <xf numFmtId="3" fontId="7" fillId="0" borderId="0" xfId="1" quotePrefix="1" applyNumberFormat="1" applyFont="1" applyFill="1" applyAlignment="1">
      <alignment horizontal="right"/>
    </xf>
    <xf numFmtId="0" fontId="5" fillId="0" borderId="0" xfId="0" quotePrefix="1" applyNumberFormat="1" applyFont="1" applyFill="1" applyAlignment="1">
      <alignment horizontal="right"/>
    </xf>
    <xf numFmtId="3" fontId="5" fillId="0" borderId="0" xfId="0" quotePrefix="1" applyNumberFormat="1" applyFont="1" applyFill="1" applyAlignment="1">
      <alignment horizontal="right"/>
    </xf>
    <xf numFmtId="164" fontId="5" fillId="0" borderId="0" xfId="0" quotePrefix="1" applyNumberFormat="1" applyFont="1" applyFill="1" applyAlignment="1">
      <alignment horizontal="right"/>
    </xf>
    <xf numFmtId="165" fontId="3" fillId="0" borderId="0" xfId="0" applyNumberFormat="1" applyFont="1" applyFill="1"/>
    <xf numFmtId="0" fontId="11" fillId="0" borderId="2" xfId="0" applyFont="1" applyFill="1" applyBorder="1"/>
    <xf numFmtId="166" fontId="3" fillId="0" borderId="2" xfId="0" applyNumberFormat="1" applyFont="1" applyFill="1" applyBorder="1"/>
    <xf numFmtId="165" fontId="3" fillId="0" borderId="2" xfId="0" applyNumberFormat="1" applyFont="1" applyFill="1" applyBorder="1"/>
    <xf numFmtId="0" fontId="3" fillId="0" borderId="2" xfId="0" applyFont="1" applyFill="1" applyBorder="1"/>
    <xf numFmtId="2" fontId="3" fillId="0" borderId="0" xfId="0" applyNumberFormat="1" applyFont="1" applyFill="1"/>
    <xf numFmtId="0" fontId="10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38"/>
  <sheetViews>
    <sheetView tabSelected="1" zoomScale="120" zoomScaleNormal="120" workbookViewId="0">
      <selection activeCell="C10" sqref="C10"/>
    </sheetView>
  </sheetViews>
  <sheetFormatPr defaultColWidth="9.140625" defaultRowHeight="26.25" customHeight="1" x14ac:dyDescent="0.35"/>
  <cols>
    <col min="1" max="1" width="33.7109375" style="9" customWidth="1"/>
    <col min="2" max="4" width="18.7109375" style="13" customWidth="1"/>
    <col min="5" max="5" width="0.85546875" style="13" customWidth="1"/>
    <col min="6" max="16384" width="9.140625" style="13"/>
  </cols>
  <sheetData>
    <row r="1" spans="1:6" s="9" customFormat="1" ht="30" customHeight="1" x14ac:dyDescent="0.35">
      <c r="A1" s="41" t="s">
        <v>23</v>
      </c>
      <c r="B1" s="41"/>
      <c r="C1" s="41"/>
      <c r="D1" s="41"/>
      <c r="E1" s="41"/>
    </row>
    <row r="2" spans="1:6" s="9" customFormat="1" ht="6" customHeight="1" x14ac:dyDescent="0.35">
      <c r="B2" s="15"/>
      <c r="C2" s="15"/>
      <c r="D2" s="15"/>
      <c r="E2" s="14"/>
    </row>
    <row r="3" spans="1:6" s="16" customFormat="1" ht="27.95" customHeight="1" x14ac:dyDescent="0.3">
      <c r="A3" s="42" t="s">
        <v>4</v>
      </c>
      <c r="B3" s="39" t="s">
        <v>21</v>
      </c>
      <c r="C3" s="39"/>
      <c r="D3" s="39"/>
      <c r="E3" s="10"/>
    </row>
    <row r="4" spans="1:6" s="16" customFormat="1" ht="27.95" customHeight="1" x14ac:dyDescent="0.3">
      <c r="A4" s="43"/>
      <c r="B4" s="17" t="s">
        <v>0</v>
      </c>
      <c r="C4" s="17" t="s">
        <v>1</v>
      </c>
      <c r="D4" s="17" t="s">
        <v>2</v>
      </c>
      <c r="E4" s="18"/>
    </row>
    <row r="5" spans="1:6" s="4" customFormat="1" ht="24.95" customHeight="1" x14ac:dyDescent="0.3">
      <c r="A5" s="20" t="s">
        <v>3</v>
      </c>
      <c r="B5" s="11">
        <v>448602</v>
      </c>
      <c r="C5" s="11">
        <v>239491</v>
      </c>
      <c r="D5" s="11">
        <v>209111</v>
      </c>
      <c r="E5" s="21"/>
    </row>
    <row r="6" spans="1:6" s="4" customFormat="1" ht="20.25" customHeight="1" x14ac:dyDescent="0.3">
      <c r="A6" s="22" t="s">
        <v>6</v>
      </c>
      <c r="B6" s="5">
        <f>SUM(C6:D6)</f>
        <v>24158.25</v>
      </c>
      <c r="C6" s="5">
        <v>13268.75</v>
      </c>
      <c r="D6" s="5">
        <v>10889.5</v>
      </c>
      <c r="E6" s="23"/>
    </row>
    <row r="7" spans="1:6" s="4" customFormat="1" ht="20.25" customHeight="1" x14ac:dyDescent="0.3">
      <c r="A7" s="1" t="s">
        <v>5</v>
      </c>
      <c r="B7" s="5">
        <f t="shared" ref="B7:B9" si="0">SUM(C7:D7)</f>
        <v>94072.5</v>
      </c>
      <c r="C7" s="5">
        <v>43677.75</v>
      </c>
      <c r="D7" s="5">
        <v>50394.75</v>
      </c>
      <c r="E7" s="23"/>
    </row>
    <row r="8" spans="1:6" s="4" customFormat="1" ht="20.25" customHeight="1" x14ac:dyDescent="0.3">
      <c r="A8" s="24" t="s">
        <v>7</v>
      </c>
      <c r="B8" s="5">
        <f t="shared" si="0"/>
        <v>95354.75</v>
      </c>
      <c r="C8" s="5">
        <v>54830</v>
      </c>
      <c r="D8" s="5">
        <v>40524.75</v>
      </c>
      <c r="E8" s="23"/>
    </row>
    <row r="9" spans="1:6" s="4" customFormat="1" ht="20.25" customHeight="1" x14ac:dyDescent="0.3">
      <c r="A9" s="24" t="s">
        <v>8</v>
      </c>
      <c r="B9" s="5">
        <f t="shared" si="0"/>
        <v>76537.25</v>
      </c>
      <c r="C9" s="5">
        <v>46859.25</v>
      </c>
      <c r="D9" s="5">
        <v>29678</v>
      </c>
      <c r="E9" s="23"/>
      <c r="F9" s="1"/>
    </row>
    <row r="10" spans="1:6" s="1" customFormat="1" ht="20.25" customHeight="1" x14ac:dyDescent="0.3">
      <c r="A10" s="1" t="s">
        <v>9</v>
      </c>
      <c r="B10" s="5">
        <f>SUM(B11:B12)</f>
        <v>73104.5</v>
      </c>
      <c r="C10" s="5">
        <f t="shared" ref="C10:D10" si="1">SUM(C11:C12)</f>
        <v>42997.75</v>
      </c>
      <c r="D10" s="5">
        <f t="shared" si="1"/>
        <v>30106.75</v>
      </c>
      <c r="E10" s="25"/>
    </row>
    <row r="11" spans="1:6" s="1" customFormat="1" ht="20.25" customHeight="1" x14ac:dyDescent="0.3">
      <c r="A11" s="26" t="s">
        <v>10</v>
      </c>
      <c r="B11" s="5">
        <v>53423.75</v>
      </c>
      <c r="C11" s="5">
        <v>30321.75</v>
      </c>
      <c r="D11" s="5">
        <v>23102</v>
      </c>
      <c r="E11" s="27"/>
    </row>
    <row r="12" spans="1:6" s="1" customFormat="1" ht="20.25" customHeight="1" x14ac:dyDescent="0.3">
      <c r="A12" s="26" t="s">
        <v>11</v>
      </c>
      <c r="B12" s="5">
        <v>19680.75</v>
      </c>
      <c r="C12" s="5">
        <v>12676</v>
      </c>
      <c r="D12" s="5">
        <v>7004.75</v>
      </c>
    </row>
    <row r="13" spans="1:6" s="1" customFormat="1" ht="20.25" customHeight="1" x14ac:dyDescent="0.3">
      <c r="A13" s="28" t="s">
        <v>15</v>
      </c>
      <c r="B13" s="29">
        <v>0</v>
      </c>
      <c r="C13" s="29">
        <v>0</v>
      </c>
      <c r="D13" s="29">
        <v>0</v>
      </c>
      <c r="E13" s="27"/>
    </row>
    <row r="14" spans="1:6" s="1" customFormat="1" ht="20.25" customHeight="1" x14ac:dyDescent="0.3">
      <c r="A14" s="1" t="s">
        <v>18</v>
      </c>
      <c r="B14" s="5">
        <v>84004.75</v>
      </c>
      <c r="C14" s="5">
        <v>37151.75</v>
      </c>
      <c r="D14" s="5">
        <v>46853</v>
      </c>
      <c r="E14" s="27"/>
    </row>
    <row r="15" spans="1:6" s="4" customFormat="1" ht="20.25" customHeight="1" x14ac:dyDescent="0.3">
      <c r="A15" s="28" t="s">
        <v>12</v>
      </c>
      <c r="B15" s="5">
        <v>46190.25</v>
      </c>
      <c r="C15" s="5">
        <v>20010.5</v>
      </c>
      <c r="D15" s="5">
        <v>26179.75</v>
      </c>
      <c r="E15" s="21"/>
    </row>
    <row r="16" spans="1:6" s="4" customFormat="1" ht="20.25" customHeight="1" x14ac:dyDescent="0.3">
      <c r="A16" s="28" t="s">
        <v>13</v>
      </c>
      <c r="B16" s="5">
        <v>29295.5</v>
      </c>
      <c r="C16" s="5">
        <v>14660</v>
      </c>
      <c r="D16" s="5">
        <v>14635.5</v>
      </c>
      <c r="E16" s="23"/>
    </row>
    <row r="17" spans="1:6" s="4" customFormat="1" ht="20.25" customHeight="1" x14ac:dyDescent="0.3">
      <c r="A17" s="28" t="s">
        <v>14</v>
      </c>
      <c r="B17" s="5">
        <v>8519</v>
      </c>
      <c r="C17" s="5">
        <v>2481.25</v>
      </c>
      <c r="D17" s="5">
        <v>6037.75</v>
      </c>
      <c r="E17" s="23"/>
    </row>
    <row r="18" spans="1:6" s="4" customFormat="1" ht="20.25" customHeight="1" x14ac:dyDescent="0.25">
      <c r="A18" s="28" t="s">
        <v>16</v>
      </c>
      <c r="B18" s="29">
        <v>0</v>
      </c>
      <c r="C18" s="29">
        <v>0</v>
      </c>
      <c r="D18" s="29">
        <v>0</v>
      </c>
      <c r="E18" s="23"/>
    </row>
    <row r="19" spans="1:6" s="4" customFormat="1" ht="20.25" customHeight="1" x14ac:dyDescent="0.3">
      <c r="A19" s="28" t="s">
        <v>17</v>
      </c>
      <c r="B19" s="30">
        <v>1370</v>
      </c>
      <c r="C19" s="31">
        <v>705.75</v>
      </c>
      <c r="D19" s="32">
        <v>664.25</v>
      </c>
      <c r="E19" s="23"/>
    </row>
    <row r="20" spans="1:6" s="1" customFormat="1" ht="33" customHeight="1" x14ac:dyDescent="0.3">
      <c r="B20" s="40" t="s">
        <v>19</v>
      </c>
      <c r="C20" s="40"/>
      <c r="D20" s="40"/>
      <c r="E20" s="27"/>
    </row>
    <row r="21" spans="1:6" s="1" customFormat="1" ht="24.95" customHeight="1" x14ac:dyDescent="0.3">
      <c r="A21" s="19" t="s">
        <v>3</v>
      </c>
      <c r="B21" s="2">
        <v>100</v>
      </c>
      <c r="C21" s="2">
        <f>SUM(C22:C26)+(C30)</f>
        <v>99.705312516963062</v>
      </c>
      <c r="D21" s="2">
        <v>100</v>
      </c>
      <c r="E21" s="27"/>
    </row>
    <row r="22" spans="1:6" s="1" customFormat="1" ht="20.25" customHeight="1" x14ac:dyDescent="0.3">
      <c r="A22" s="22" t="s">
        <v>6</v>
      </c>
      <c r="B22" s="3">
        <f>B6*100/B5</f>
        <v>5.385230114890259</v>
      </c>
      <c r="C22" s="3">
        <f>C6*100/C5</f>
        <v>5.5403960900409617</v>
      </c>
      <c r="D22" s="3">
        <f>D6*100/D5</f>
        <v>5.2075213642515221</v>
      </c>
    </row>
    <row r="23" spans="1:6" s="1" customFormat="1" ht="20.25" customHeight="1" x14ac:dyDescent="0.3">
      <c r="A23" s="1" t="s">
        <v>5</v>
      </c>
      <c r="B23" s="3">
        <f>B7*100/B5</f>
        <v>20.970147257479905</v>
      </c>
      <c r="C23" s="3">
        <f>C7*100/C5</f>
        <v>18.237741710544448</v>
      </c>
      <c r="D23" s="3">
        <f>D7*100/D5</f>
        <v>24.099521306865732</v>
      </c>
      <c r="E23" s="27"/>
      <c r="F23" s="12"/>
    </row>
    <row r="24" spans="1:6" s="1" customFormat="1" ht="20.25" customHeight="1" x14ac:dyDescent="0.3">
      <c r="A24" s="24" t="s">
        <v>7</v>
      </c>
      <c r="B24" s="3">
        <f>B8*100/B5</f>
        <v>21.255979688008523</v>
      </c>
      <c r="C24" s="3">
        <f>C8*100/C5</f>
        <v>22.894388515643595</v>
      </c>
      <c r="D24" s="3">
        <f>D8*100/D5</f>
        <v>19.379540052890569</v>
      </c>
    </row>
    <row r="25" spans="1:6" s="1" customFormat="1" ht="20.25" customHeight="1" x14ac:dyDescent="0.3">
      <c r="A25" s="24" t="s">
        <v>8</v>
      </c>
      <c r="B25" s="3">
        <f>B9*100/B5</f>
        <v>17.061281492280461</v>
      </c>
      <c r="C25" s="3">
        <f>C9*100/C5</f>
        <v>19.566184115478244</v>
      </c>
      <c r="D25" s="3">
        <f>D9*100/D5</f>
        <v>14.19246237644122</v>
      </c>
    </row>
    <row r="26" spans="1:6" s="1" customFormat="1" ht="20.25" customHeight="1" x14ac:dyDescent="0.3">
      <c r="A26" s="1" t="s">
        <v>9</v>
      </c>
      <c r="B26" s="3">
        <f>B10*100/B5</f>
        <v>16.29607090472178</v>
      </c>
      <c r="C26" s="3">
        <f>C10*100/C5</f>
        <v>17.953806197310129</v>
      </c>
      <c r="D26" s="8">
        <f>D10*100/D5</f>
        <v>14.397497023112127</v>
      </c>
    </row>
    <row r="27" spans="1:6" s="1" customFormat="1" ht="20.25" customHeight="1" x14ac:dyDescent="0.3">
      <c r="A27" s="26" t="s">
        <v>10</v>
      </c>
      <c r="B27" s="3">
        <f>B11*100/B5</f>
        <v>11.908941556212412</v>
      </c>
      <c r="C27" s="8">
        <f>C11*100/C5</f>
        <v>12.660914188842169</v>
      </c>
      <c r="D27" s="3">
        <f>D11*100/D5</f>
        <v>11.047721066801842</v>
      </c>
    </row>
    <row r="28" spans="1:6" s="1" customFormat="1" ht="20.25" customHeight="1" x14ac:dyDescent="0.3">
      <c r="A28" s="26" t="s">
        <v>11</v>
      </c>
      <c r="B28" s="8">
        <f>B12*100/B5</f>
        <v>4.3871293485093688</v>
      </c>
      <c r="C28" s="3">
        <f>C12*100/C5</f>
        <v>5.2928920084679589</v>
      </c>
      <c r="D28" s="3">
        <f>D12*100/D5</f>
        <v>3.3497759563102849</v>
      </c>
    </row>
    <row r="29" spans="1:6" s="1" customFormat="1" ht="20.25" customHeight="1" x14ac:dyDescent="0.3">
      <c r="A29" s="28" t="s">
        <v>15</v>
      </c>
      <c r="B29" s="6" t="s">
        <v>22</v>
      </c>
      <c r="C29" s="6" t="s">
        <v>22</v>
      </c>
      <c r="D29" s="6" t="s">
        <v>22</v>
      </c>
    </row>
    <row r="30" spans="1:6" s="1" customFormat="1" ht="20.25" customHeight="1" x14ac:dyDescent="0.3">
      <c r="A30" s="1" t="s">
        <v>18</v>
      </c>
      <c r="B30" s="3">
        <v>18.899999999999999</v>
      </c>
      <c r="C30" s="3">
        <f>C14*100/C5</f>
        <v>15.512795887945686</v>
      </c>
      <c r="D30" s="3">
        <f>D14*100/D5</f>
        <v>22.40580361626122</v>
      </c>
    </row>
    <row r="31" spans="1:6" s="1" customFormat="1" ht="20.25" customHeight="1" x14ac:dyDescent="0.3">
      <c r="A31" s="28" t="s">
        <v>12</v>
      </c>
      <c r="B31" s="3">
        <v>10.4</v>
      </c>
      <c r="C31" s="3">
        <f>C15*100/C5</f>
        <v>8.3554288052578176</v>
      </c>
      <c r="D31" s="3">
        <f>D15*100/D5</f>
        <v>12.519547034828392</v>
      </c>
    </row>
    <row r="32" spans="1:6" s="1" customFormat="1" ht="20.25" customHeight="1" x14ac:dyDescent="0.3">
      <c r="A32" s="28" t="s">
        <v>13</v>
      </c>
      <c r="B32" s="3">
        <f>B16*100/B5</f>
        <v>6.5303988836429623</v>
      </c>
      <c r="C32" s="3">
        <f>C16*100/C5</f>
        <v>6.1213156235516157</v>
      </c>
      <c r="D32" s="3">
        <f>D16*100/D5</f>
        <v>6.9989144521330777</v>
      </c>
    </row>
    <row r="33" spans="1:5" s="1" customFormat="1" ht="20.25" customHeight="1" x14ac:dyDescent="0.3">
      <c r="A33" s="28" t="s">
        <v>14</v>
      </c>
      <c r="B33" s="3">
        <f>B17*100/B5</f>
        <v>1.8990107043660083</v>
      </c>
      <c r="C33" s="3">
        <f>C17*100/C5</f>
        <v>1.0360514591362515</v>
      </c>
      <c r="D33" s="3">
        <f>D17*100/D5</f>
        <v>2.8873421292997499</v>
      </c>
    </row>
    <row r="34" spans="1:5" s="1" customFormat="1" ht="20.25" customHeight="1" x14ac:dyDescent="0.3">
      <c r="A34" s="28" t="s">
        <v>16</v>
      </c>
      <c r="B34" s="6" t="s">
        <v>22</v>
      </c>
      <c r="C34" s="6" t="s">
        <v>22</v>
      </c>
      <c r="D34" s="6" t="s">
        <v>22</v>
      </c>
    </row>
    <row r="35" spans="1:5" s="1" customFormat="1" ht="20.25" customHeight="1" x14ac:dyDescent="0.3">
      <c r="A35" s="28" t="s">
        <v>17</v>
      </c>
      <c r="B35" s="7" t="s">
        <v>22</v>
      </c>
      <c r="C35" s="7" t="s">
        <v>22</v>
      </c>
      <c r="D35" s="7" t="s">
        <v>22</v>
      </c>
    </row>
    <row r="36" spans="1:5" ht="6.75" customHeight="1" x14ac:dyDescent="0.35">
      <c r="A36" s="1"/>
      <c r="B36" s="33"/>
      <c r="C36" s="33"/>
      <c r="D36" s="33"/>
    </row>
    <row r="37" spans="1:5" ht="14.25" customHeight="1" x14ac:dyDescent="0.35">
      <c r="A37" s="34" t="s">
        <v>20</v>
      </c>
      <c r="B37" s="35"/>
      <c r="C37" s="36"/>
      <c r="D37" s="36"/>
      <c r="E37" s="37"/>
    </row>
    <row r="38" spans="1:5" ht="26.25" customHeight="1" x14ac:dyDescent="0.35">
      <c r="B38" s="38"/>
      <c r="C38" s="33"/>
      <c r="D38" s="33"/>
    </row>
  </sheetData>
  <mergeCells count="4">
    <mergeCell ref="B3:D3"/>
    <mergeCell ref="B20:D20"/>
    <mergeCell ref="A1:E1"/>
    <mergeCell ref="A3:A4"/>
  </mergeCells>
  <phoneticPr fontId="2" type="noConversion"/>
  <pageMargins left="1.1811023622047245" right="0.31496062992125984" top="0.78740157480314965" bottom="0" header="0.51181102362204722" footer="0"/>
  <pageSetup paperSize="9" firstPageNumber="7" fitToHeight="0" orientation="portrait" useFirstPageNumber="1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2020-02-04T04:59:22Z</cp:lastPrinted>
  <dcterms:created xsi:type="dcterms:W3CDTF">2000-11-20T04:06:35Z</dcterms:created>
  <dcterms:modified xsi:type="dcterms:W3CDTF">2021-03-03T03:36:11Z</dcterms:modified>
</cp:coreProperties>
</file>