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ชวลิต\ชวลิต 2562\16.อัพฐานข้อมูล\7.สรง\3.ตารางอัพฐาน\ปี 2562\2. ไตรมาส 2 2562\"/>
    </mc:Choice>
  </mc:AlternateContent>
  <xr:revisionPtr revIDLastSave="0" documentId="13_ncr:1_{A9031B9F-CEFB-46FD-8503-9329B46452D1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ตร3" sheetId="1" r:id="rId1"/>
  </sheets>
  <definedNames>
    <definedName name="_xlnm.Print_Area" localSheetId="0">ตร3!$A$1:$D$36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7" i="1" l="1"/>
  <c r="C25" i="1"/>
  <c r="B23" i="1"/>
  <c r="B24" i="1"/>
  <c r="B25" i="1"/>
  <c r="B26" i="1"/>
  <c r="B27" i="1"/>
  <c r="B28" i="1"/>
  <c r="D33" i="1"/>
  <c r="D23" i="1"/>
  <c r="D24" i="1"/>
  <c r="D25" i="1"/>
  <c r="D28" i="1"/>
  <c r="D31" i="1"/>
  <c r="D32" i="1"/>
  <c r="C23" i="1"/>
  <c r="C24" i="1"/>
  <c r="C27" i="1"/>
  <c r="C28" i="1"/>
  <c r="C31" i="1"/>
  <c r="C32" i="1"/>
  <c r="C33" i="1"/>
  <c r="B31" i="1"/>
  <c r="B32" i="1"/>
  <c r="B33" i="1"/>
  <c r="D22" i="1"/>
  <c r="C22" i="1"/>
  <c r="C14" i="1"/>
  <c r="C30" i="1" s="1"/>
  <c r="D14" i="1"/>
  <c r="D30" i="1" s="1"/>
  <c r="B14" i="1"/>
  <c r="B30" i="1" s="1"/>
  <c r="C10" i="1"/>
  <c r="C26" i="1" s="1"/>
  <c r="D10" i="1"/>
  <c r="D26" i="1" s="1"/>
  <c r="B10" i="1"/>
  <c r="B22" i="1"/>
</calcChain>
</file>

<file path=xl/sharedStrings.xml><?xml version="1.0" encoding="utf-8"?>
<sst xmlns="http://schemas.openxmlformats.org/spreadsheetml/2006/main" count="56" uniqueCount="24">
  <si>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</si>
  <si>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</si>
  <si>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</si>
  <si>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</si>
  <si>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</si>
  <si>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</si>
  <si>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</si>
  <si>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</si>
  <si>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</si>
  <si>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</si>
  <si>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</si>
  <si>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</si>
  <si>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</si>
  <si>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</si>
  <si>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</si>
  <si>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</si>
  <si>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</si>
  <si>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</si>
  <si>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</si>
  <si>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</si>
  <si>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</si>
  <si>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</si>
  <si>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 3  จำนวนและร้อยละของผู้มีงานทำ จำแนกตามระดับการศึกษาที่สำเร็จ และเพศ</t>
  </si>
  <si>
    <t xml:space="preserve">การสำรวจภาวะการทำงานของประชากร จังหวัดพิจิตร ไตรมาสที่ 2 พ.ศ. 2562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</si>
</sst>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#,##0.0"/>
  </numFmts>
  <fonts count="11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0" fontId="1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6" fillId="0" borderId="0" xfId="0" applyFont="1" applyFill="1" applyBorder="1"/>
    <xf numFmtId="3" fontId="5" fillId="0" borderId="0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Alignment="1">
      <alignment horizontal="left"/>
    </xf>
    <xf numFmtId="188" fontId="5" fillId="0" borderId="0" xfId="0" applyNumberFormat="1" applyFont="1" applyFill="1" applyBorder="1" applyAlignment="1" applyProtection="1">
      <alignment horizontal="left"/>
    </xf>
    <xf numFmtId="0" fontId="5" fillId="0" borderId="0" xfId="0" applyFont="1" applyFill="1" applyBorder="1" applyAlignment="1"/>
    <xf numFmtId="0" fontId="5" fillId="0" borderId="0" xfId="0" applyFont="1" applyFill="1" applyBorder="1" applyAlignment="1" applyProtection="1"/>
    <xf numFmtId="0" fontId="6" fillId="0" borderId="0" xfId="0" applyFont="1" applyFill="1" applyBorder="1" applyAlignment="1"/>
    <xf numFmtId="188" fontId="5" fillId="0" borderId="0" xfId="0" applyNumberFormat="1" applyFont="1" applyFill="1" applyBorder="1" applyAlignment="1" applyProtection="1"/>
    <xf numFmtId="0" fontId="6" fillId="0" borderId="0" xfId="0" applyFont="1" applyFill="1" applyBorder="1" applyAlignment="1">
      <alignment horizontal="center"/>
    </xf>
    <xf numFmtId="0" fontId="5" fillId="0" borderId="1" xfId="0" applyFont="1" applyFill="1" applyBorder="1" applyAlignment="1" applyProtection="1"/>
    <xf numFmtId="187" fontId="6" fillId="0" borderId="0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 vertical="center"/>
    </xf>
    <xf numFmtId="3" fontId="9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Alignment="1">
      <alignment vertical="center"/>
    </xf>
    <xf numFmtId="3" fontId="6" fillId="0" borderId="0" xfId="0" applyNumberFormat="1" applyFont="1" applyFill="1" applyAlignment="1">
      <alignment vertical="center"/>
    </xf>
    <xf numFmtId="0" fontId="10" fillId="0" borderId="0" xfId="0" applyFont="1" applyFill="1"/>
    <xf numFmtId="187" fontId="5" fillId="0" borderId="0" xfId="1" applyNumberFormat="1" applyFont="1" applyFill="1" applyBorder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</cellXfs>
  <cellStyles count="8">
    <cellStyle name="Comma 2" xfId="2" xr:uid="{00000000-0005-0000-0000-000000000000}"/>
    <cellStyle name="Normal 2" xfId="3" xr:uid="{00000000-0005-0000-0000-000001000000}"/>
    <cellStyle name="Normal 3" xfId="4" xr:uid="{00000000-0005-0000-0000-000002000000}"/>
    <cellStyle name="เครื่องหมายจุลภาค 2" xfId="5" xr:uid="{00000000-0005-0000-0000-000004000000}"/>
    <cellStyle name="จุลภาค" xfId="1" builtinId="3"/>
    <cellStyle name="ปกติ" xfId="0" builtinId="0"/>
    <cellStyle name="ปกติ 2" xfId="6" xr:uid="{00000000-0005-0000-0000-000006000000}"/>
    <cellStyle name="เปอร์เซ็นต์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D38"/>
  <sheetViews>
    <sheetView tabSelected="1" topLeftCell="A34" workbookViewId="0">
      <selection activeCell="I37" sqref="I37"/>
    </sheetView>
  </sheetViews>
  <sheetFormatPr defaultRowHeight="26.25" customHeight="1" x14ac:dyDescent="0.35"/>
  <cols>
    <col min="1" max="1" width="36.85546875" style="2" customWidth="1"/>
    <col min="2" max="4" width="16.7109375" style="1" customWidth="1"/>
    <col min="5" max="16384" width="9.140625" style="1"/>
  </cols>
  <sheetData>
    <row r="1" spans="1:4" s="2" customFormat="1" ht="26.25" customHeight="1" x14ac:dyDescent="0.35">
      <c r="A1" s="34" t="s">
        <v>22</v>
      </c>
      <c r="B1" s="34"/>
      <c r="C1" s="34"/>
      <c r="D1" s="34"/>
    </row>
    <row r="2" spans="1:4" s="2" customFormat="1" ht="9" customHeight="1" x14ac:dyDescent="0.35">
      <c r="A2" s="9"/>
      <c r="B2" s="9"/>
      <c r="C2" s="9"/>
      <c r="D2" s="9"/>
    </row>
    <row r="3" spans="1:4" s="6" customFormat="1" ht="21.95" customHeight="1" x14ac:dyDescent="0.3">
      <c r="A3" s="10" t="s">
        <v>21</v>
      </c>
      <c r="B3" s="11" t="s">
        <v>20</v>
      </c>
      <c r="C3" s="11" t="s">
        <v>19</v>
      </c>
      <c r="D3" s="11" t="s">
        <v>18</v>
      </c>
    </row>
    <row r="4" spans="1:4" s="6" customFormat="1" ht="22.5" customHeight="1" x14ac:dyDescent="0.3">
      <c r="A4" s="7"/>
      <c r="B4" s="33" t="s">
        <v>17</v>
      </c>
      <c r="C4" s="33"/>
      <c r="D4" s="33"/>
    </row>
    <row r="5" spans="1:4" s="3" customFormat="1" ht="22.5" customHeight="1" x14ac:dyDescent="0.3">
      <c r="A5" s="20" t="s">
        <v>15</v>
      </c>
      <c r="B5" s="28">
        <v>277440.18</v>
      </c>
      <c r="C5" s="28">
        <v>152023.79</v>
      </c>
      <c r="D5" s="28">
        <v>125416.39</v>
      </c>
    </row>
    <row r="6" spans="1:4" s="3" customFormat="1" ht="22.5" customHeight="1" x14ac:dyDescent="0.3">
      <c r="A6" s="12" t="s">
        <v>14</v>
      </c>
      <c r="B6" s="27">
        <v>5023.21</v>
      </c>
      <c r="C6" s="27">
        <v>1682.57</v>
      </c>
      <c r="D6" s="27">
        <v>3340.65</v>
      </c>
    </row>
    <row r="7" spans="1:4" s="3" customFormat="1" ht="22.5" customHeight="1" x14ac:dyDescent="0.3">
      <c r="A7" s="12" t="s">
        <v>13</v>
      </c>
      <c r="B7" s="27">
        <v>79915.460000000006</v>
      </c>
      <c r="C7" s="27">
        <v>42043.64</v>
      </c>
      <c r="D7" s="27">
        <v>37871.82</v>
      </c>
    </row>
    <row r="8" spans="1:4" s="3" customFormat="1" ht="22.5" customHeight="1" x14ac:dyDescent="0.3">
      <c r="A8" s="13" t="s">
        <v>12</v>
      </c>
      <c r="B8" s="27">
        <v>55292.38</v>
      </c>
      <c r="C8" s="27">
        <v>31804.26</v>
      </c>
      <c r="D8" s="27">
        <v>23488.12</v>
      </c>
    </row>
    <row r="9" spans="1:4" s="3" customFormat="1" ht="22.5" customHeight="1" x14ac:dyDescent="0.3">
      <c r="A9" s="13" t="s">
        <v>11</v>
      </c>
      <c r="B9" s="27">
        <v>44472.53</v>
      </c>
      <c r="C9" s="27">
        <v>28083.95</v>
      </c>
      <c r="D9" s="27">
        <v>16388.580000000002</v>
      </c>
    </row>
    <row r="10" spans="1:4" s="4" customFormat="1" ht="22.5" customHeight="1" x14ac:dyDescent="0.3">
      <c r="A10" s="14" t="s">
        <v>10</v>
      </c>
      <c r="B10" s="24">
        <f>SUM(B11:B13)</f>
        <v>46862.18</v>
      </c>
      <c r="C10" s="24">
        <f t="shared" ref="C10:D10" si="0">SUM(C11:C13)</f>
        <v>28586.62</v>
      </c>
      <c r="D10" s="24">
        <f t="shared" si="0"/>
        <v>18275.560000000001</v>
      </c>
    </row>
    <row r="11" spans="1:4" s="4" customFormat="1" ht="22.5" customHeight="1" x14ac:dyDescent="0.3">
      <c r="A11" s="13" t="s">
        <v>9</v>
      </c>
      <c r="B11" s="27">
        <v>34886.75</v>
      </c>
      <c r="C11" s="27">
        <v>20722.82</v>
      </c>
      <c r="D11" s="27">
        <v>14163.93</v>
      </c>
    </row>
    <row r="12" spans="1:4" s="4" customFormat="1" ht="22.5" customHeight="1" x14ac:dyDescent="0.3">
      <c r="A12" s="13" t="s">
        <v>8</v>
      </c>
      <c r="B12" s="27">
        <v>11975.43</v>
      </c>
      <c r="C12" s="27">
        <v>7863.8</v>
      </c>
      <c r="D12" s="27">
        <v>4111.63</v>
      </c>
    </row>
    <row r="13" spans="1:4" s="4" customFormat="1" ht="22.5" customHeight="1" x14ac:dyDescent="0.3">
      <c r="A13" s="15" t="s">
        <v>7</v>
      </c>
      <c r="B13" s="25" t="s">
        <v>0</v>
      </c>
      <c r="C13" s="25" t="s">
        <v>0</v>
      </c>
      <c r="D13" s="26" t="s">
        <v>0</v>
      </c>
    </row>
    <row r="14" spans="1:4" s="4" customFormat="1" ht="22.5" customHeight="1" x14ac:dyDescent="0.3">
      <c r="A14" s="14" t="s">
        <v>6</v>
      </c>
      <c r="B14" s="24">
        <f>SUM(B15:B17)</f>
        <v>45874.42</v>
      </c>
      <c r="C14" s="24">
        <f t="shared" ref="C14:D14" si="1">SUM(C15:C17)</f>
        <v>19822.739999999998</v>
      </c>
      <c r="D14" s="24">
        <f t="shared" si="1"/>
        <v>26051.670000000002</v>
      </c>
    </row>
    <row r="15" spans="1:4" s="3" customFormat="1" ht="22.5" customHeight="1" x14ac:dyDescent="0.3">
      <c r="A15" s="15" t="s">
        <v>5</v>
      </c>
      <c r="B15" s="27">
        <v>25104.17</v>
      </c>
      <c r="C15" s="27">
        <v>9429.1299999999992</v>
      </c>
      <c r="D15" s="27">
        <v>15675.04</v>
      </c>
    </row>
    <row r="16" spans="1:4" s="3" customFormat="1" ht="22.5" customHeight="1" x14ac:dyDescent="0.3">
      <c r="A16" s="15" t="s">
        <v>4</v>
      </c>
      <c r="B16" s="27">
        <v>15698.43</v>
      </c>
      <c r="C16" s="27">
        <v>8647.6299999999992</v>
      </c>
      <c r="D16" s="27">
        <v>7050.79</v>
      </c>
    </row>
    <row r="17" spans="1:4" s="3" customFormat="1" ht="22.5" customHeight="1" x14ac:dyDescent="0.3">
      <c r="A17" s="15" t="s">
        <v>3</v>
      </c>
      <c r="B17" s="27">
        <v>5071.82</v>
      </c>
      <c r="C17" s="27">
        <v>1745.98</v>
      </c>
      <c r="D17" s="27">
        <v>3325.84</v>
      </c>
    </row>
    <row r="18" spans="1:4" s="3" customFormat="1" ht="22.5" customHeight="1" x14ac:dyDescent="0.3">
      <c r="A18" s="13" t="s">
        <v>2</v>
      </c>
      <c r="B18" s="8" t="s">
        <v>0</v>
      </c>
      <c r="C18" s="8" t="s">
        <v>0</v>
      </c>
      <c r="D18" s="8" t="s">
        <v>0</v>
      </c>
    </row>
    <row r="19" spans="1:4" s="3" customFormat="1" ht="22.5" customHeight="1" x14ac:dyDescent="0.3">
      <c r="A19" s="13" t="s">
        <v>1</v>
      </c>
      <c r="B19" s="8" t="s">
        <v>0</v>
      </c>
      <c r="C19" s="8" t="s">
        <v>0</v>
      </c>
      <c r="D19" s="8" t="s">
        <v>0</v>
      </c>
    </row>
    <row r="20" spans="1:4" s="4" customFormat="1" ht="21.95" customHeight="1" x14ac:dyDescent="0.3">
      <c r="A20" s="5"/>
      <c r="B20" s="33" t="s">
        <v>16</v>
      </c>
      <c r="C20" s="33"/>
      <c r="D20" s="33"/>
    </row>
    <row r="21" spans="1:4" s="4" customFormat="1" ht="22.5" customHeight="1" x14ac:dyDescent="0.3">
      <c r="A21" s="20" t="s">
        <v>15</v>
      </c>
      <c r="B21" s="22">
        <v>100</v>
      </c>
      <c r="C21" s="22">
        <v>100</v>
      </c>
      <c r="D21" s="22">
        <v>100</v>
      </c>
    </row>
    <row r="22" spans="1:4" s="4" customFormat="1" ht="22.5" customHeight="1" x14ac:dyDescent="0.3">
      <c r="A22" s="16" t="s">
        <v>14</v>
      </c>
      <c r="B22" s="30">
        <f>B6/$B$5*100</f>
        <v>1.8105560629321968</v>
      </c>
      <c r="C22" s="30">
        <f>C6/$C$5*100</f>
        <v>1.1067807216225827</v>
      </c>
      <c r="D22" s="30">
        <f>D6/$D$5*100</f>
        <v>2.663647071965634</v>
      </c>
    </row>
    <row r="23" spans="1:4" s="4" customFormat="1" ht="22.5" customHeight="1" x14ac:dyDescent="0.3">
      <c r="A23" s="16" t="s">
        <v>13</v>
      </c>
      <c r="B23" s="30">
        <f t="shared" ref="B23:B28" si="2">B7/$B$5*100</f>
        <v>28.804573295764158</v>
      </c>
      <c r="C23" s="30">
        <f t="shared" ref="C23:C33" si="3">C7/$C$5*100</f>
        <v>27.655960951901015</v>
      </c>
      <c r="D23" s="30">
        <f t="shared" ref="D23:D33" si="4">D7/$D$5*100</f>
        <v>30.19686661368582</v>
      </c>
    </row>
    <row r="24" spans="1:4" s="4" customFormat="1" ht="22.5" customHeight="1" x14ac:dyDescent="0.3">
      <c r="A24" s="17" t="s">
        <v>12</v>
      </c>
      <c r="B24" s="30">
        <f t="shared" si="2"/>
        <v>19.929478131105597</v>
      </c>
      <c r="C24" s="30">
        <f t="shared" si="3"/>
        <v>20.920580916973584</v>
      </c>
      <c r="D24" s="30">
        <f t="shared" si="4"/>
        <v>18.728110416828294</v>
      </c>
    </row>
    <row r="25" spans="1:4" s="4" customFormat="1" ht="22.5" customHeight="1" x14ac:dyDescent="0.3">
      <c r="A25" s="17" t="s">
        <v>11</v>
      </c>
      <c r="B25" s="30">
        <f t="shared" si="2"/>
        <v>16.029592397179098</v>
      </c>
      <c r="C25" s="30">
        <f t="shared" si="3"/>
        <v>18.473391565885837</v>
      </c>
      <c r="D25" s="30">
        <f t="shared" si="4"/>
        <v>13.067335138573197</v>
      </c>
    </row>
    <row r="26" spans="1:4" s="4" customFormat="1" ht="22.5" customHeight="1" x14ac:dyDescent="0.3">
      <c r="A26" s="18" t="s">
        <v>10</v>
      </c>
      <c r="B26" s="30">
        <f t="shared" si="2"/>
        <v>16.890913205145701</v>
      </c>
      <c r="C26" s="30">
        <f t="shared" si="3"/>
        <v>18.804043761834908</v>
      </c>
      <c r="D26" s="30">
        <f t="shared" si="4"/>
        <v>14.571907228393355</v>
      </c>
    </row>
    <row r="27" spans="1:4" s="4" customFormat="1" ht="22.5" customHeight="1" x14ac:dyDescent="0.3">
      <c r="A27" s="17" t="s">
        <v>9</v>
      </c>
      <c r="B27" s="30">
        <f t="shared" si="2"/>
        <v>12.574512458865907</v>
      </c>
      <c r="C27" s="30">
        <f t="shared" si="3"/>
        <v>13.631300732602442</v>
      </c>
      <c r="D27" s="30">
        <f t="shared" si="4"/>
        <v>11.2935239166109</v>
      </c>
    </row>
    <row r="28" spans="1:4" s="4" customFormat="1" ht="22.5" customHeight="1" x14ac:dyDescent="0.3">
      <c r="A28" s="17" t="s">
        <v>8</v>
      </c>
      <c r="B28" s="30">
        <f t="shared" si="2"/>
        <v>4.3164007462797933</v>
      </c>
      <c r="C28" s="30">
        <f t="shared" si="3"/>
        <v>5.1727430292324641</v>
      </c>
      <c r="D28" s="30">
        <f t="shared" si="4"/>
        <v>3.2783833117824552</v>
      </c>
    </row>
    <row r="29" spans="1:4" s="4" customFormat="1" ht="22.5" customHeight="1" x14ac:dyDescent="0.3">
      <c r="A29" s="19" t="s">
        <v>7</v>
      </c>
      <c r="B29" s="31" t="s">
        <v>0</v>
      </c>
      <c r="C29" s="31" t="s">
        <v>0</v>
      </c>
      <c r="D29" s="8" t="s">
        <v>0</v>
      </c>
    </row>
    <row r="30" spans="1:4" s="4" customFormat="1" ht="22.5" customHeight="1" x14ac:dyDescent="0.3">
      <c r="A30" s="18" t="s">
        <v>6</v>
      </c>
      <c r="B30" s="30">
        <f t="shared" ref="B30:B33" si="5">B14/$B$5*100</f>
        <v>16.534886907873258</v>
      </c>
      <c r="C30" s="30">
        <f t="shared" si="3"/>
        <v>13.03923550386423</v>
      </c>
      <c r="D30" s="30">
        <f>D14/$D$5*100</f>
        <v>20.772141503993218</v>
      </c>
    </row>
    <row r="31" spans="1:4" s="4" customFormat="1" ht="22.5" customHeight="1" x14ac:dyDescent="0.3">
      <c r="A31" s="19" t="s">
        <v>5</v>
      </c>
      <c r="B31" s="30">
        <f t="shared" si="5"/>
        <v>9.0484983105186849</v>
      </c>
      <c r="C31" s="30">
        <f t="shared" si="3"/>
        <v>6.2024042421255237</v>
      </c>
      <c r="D31" s="30">
        <f t="shared" si="4"/>
        <v>12.498398335337193</v>
      </c>
    </row>
    <row r="32" spans="1:4" s="4" customFormat="1" ht="22.5" customHeight="1" x14ac:dyDescent="0.3">
      <c r="A32" s="19" t="s">
        <v>4</v>
      </c>
      <c r="B32" s="30">
        <f t="shared" si="5"/>
        <v>5.658311640368745</v>
      </c>
      <c r="C32" s="30">
        <f t="shared" si="3"/>
        <v>5.6883399631070892</v>
      </c>
      <c r="D32" s="30">
        <f t="shared" si="4"/>
        <v>5.6219047606138242</v>
      </c>
    </row>
    <row r="33" spans="1:4" s="4" customFormat="1" ht="22.5" customHeight="1" x14ac:dyDescent="0.3">
      <c r="A33" s="19" t="s">
        <v>3</v>
      </c>
      <c r="B33" s="30">
        <f t="shared" si="5"/>
        <v>1.8280769569858266</v>
      </c>
      <c r="C33" s="30">
        <f t="shared" si="3"/>
        <v>1.1484912986316154</v>
      </c>
      <c r="D33" s="30">
        <f t="shared" si="4"/>
        <v>2.6518384080422024</v>
      </c>
    </row>
    <row r="34" spans="1:4" s="4" customFormat="1" ht="22.5" customHeight="1" x14ac:dyDescent="0.3">
      <c r="A34" s="17" t="s">
        <v>2</v>
      </c>
      <c r="B34" s="31" t="s">
        <v>0</v>
      </c>
      <c r="C34" s="31" t="s">
        <v>0</v>
      </c>
      <c r="D34" s="8" t="s">
        <v>0</v>
      </c>
    </row>
    <row r="35" spans="1:4" s="4" customFormat="1" ht="22.5" customHeight="1" x14ac:dyDescent="0.3">
      <c r="A35" s="21" t="s">
        <v>1</v>
      </c>
      <c r="B35" s="32" t="s">
        <v>0</v>
      </c>
      <c r="C35" s="32" t="s">
        <v>0</v>
      </c>
      <c r="D35" s="32" t="s">
        <v>0</v>
      </c>
    </row>
    <row r="36" spans="1:4" s="3" customFormat="1" ht="23.25" customHeight="1" x14ac:dyDescent="0.3">
      <c r="A36" s="23" t="s">
        <v>23</v>
      </c>
      <c r="B36" s="4"/>
      <c r="C36" s="4"/>
      <c r="D36" s="4"/>
    </row>
    <row r="38" spans="1:4" ht="26.25" customHeight="1" x14ac:dyDescent="0.35">
      <c r="A38" s="29"/>
    </row>
  </sheetData>
  <mergeCells count="3">
    <mergeCell ref="B4:D4"/>
    <mergeCell ref="B20:D20"/>
    <mergeCell ref="A1:D1"/>
  </mergeCells>
  <printOptions horizontalCentered="1"/>
  <pageMargins left="0.82677165354330717" right="0.43307086614173229" top="0.98425196850393704" bottom="0.11811023622047245" header="0.51181102362204722" footer="0.51181102362204722"/>
  <pageSetup paperSize="9" scale="95" orientation="portrait" verticalDpi="300" r:id="rId1"/>
  <headerFooter alignWithMargins="0">
    <oddHeader>&amp;C&amp;"TH SarabunPSK,ธรรมดา"&amp;16 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ตร3</vt:lpstr>
      <vt:lpstr>ตร3!Print_Area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NSO</cp:lastModifiedBy>
  <cp:lastPrinted>2019-03-11T10:24:26Z</cp:lastPrinted>
  <dcterms:created xsi:type="dcterms:W3CDTF">2017-03-06T02:15:05Z</dcterms:created>
  <dcterms:modified xsi:type="dcterms:W3CDTF">2019-11-11T05:33:39Z</dcterms:modified>
</cp:coreProperties>
</file>