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762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11" i="1" l="1"/>
  <c r="D11" i="1"/>
  <c r="B22" i="1"/>
  <c r="D25" i="1" l="1"/>
  <c r="D26" i="1"/>
  <c r="D27" i="1"/>
  <c r="D29" i="1"/>
  <c r="D30" i="1"/>
  <c r="D33" i="1"/>
  <c r="D34" i="1"/>
  <c r="D35" i="1"/>
  <c r="C25" i="1"/>
  <c r="C26" i="1"/>
  <c r="C27" i="1"/>
  <c r="C28" i="1"/>
  <c r="C22" i="1" s="1"/>
  <c r="C29" i="1"/>
  <c r="C30" i="1"/>
  <c r="C33" i="1"/>
  <c r="C34" i="1"/>
  <c r="C35" i="1"/>
  <c r="B25" i="1"/>
  <c r="B26" i="1"/>
  <c r="B27" i="1"/>
  <c r="B29" i="1"/>
  <c r="B30" i="1"/>
  <c r="B33" i="1"/>
  <c r="B34" i="1"/>
  <c r="B11" i="1" l="1"/>
  <c r="B28" i="1" s="1"/>
  <c r="D28" i="1"/>
  <c r="D22" i="1" s="1"/>
  <c r="B15" i="1"/>
  <c r="B32" i="1" s="1"/>
  <c r="C15" i="1"/>
  <c r="C32" i="1" s="1"/>
  <c r="D15" i="1"/>
  <c r="D32" i="1" s="1"/>
  <c r="E19" i="1"/>
  <c r="E20" i="1"/>
  <c r="B24" i="1"/>
  <c r="C24" i="1"/>
  <c r="D24" i="1"/>
  <c r="B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<sst xmlns="http://schemas.openxmlformats.org/spreadsheetml/2006/main" count="56" uniqueCount="25">
  <si>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</si>
  <si>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</si>
  <si>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</si>
  <si>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</si>
  <si>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</si>
  <si>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</si>
  <si>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</si>
  <si>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</si>
  <si>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</si>
  <si>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</si>
  <si>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</si>
  <si>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</si>
  <si>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</si>
  <si>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</si>
  <si>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</si>
  <si>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</si>
  <si>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</si>
  <si>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</si>
  <si>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</si>
  <si>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</si>
  <si>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</si>
  <si>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</si>
  <si>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</si>
  <si>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</si>
  <si>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เดือนกรกฏาคม พ.ศ. 2562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</si>
</sst>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7" fontId="5" fillId="0" borderId="0" xfId="1" applyNumberFormat="1" applyFont="1" applyAlignment="1">
      <alignment horizontal="right"/>
    </xf>
    <xf numFmtId="167" fontId="5" fillId="0" borderId="0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 wrapText="1"/>
    </xf>
    <xf numFmtId="167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5" zoomScale="57" zoomScaleNormal="57" workbookViewId="0">
      <selection activeCell="D15" sqref="D15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1" t="s">
        <v>18</v>
      </c>
      <c r="C4" s="41"/>
      <c r="D4" s="41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9">
        <v>288368.96999999997</v>
      </c>
      <c r="C5" s="39">
        <v>155711.67000000001</v>
      </c>
      <c r="D5" s="39">
        <v>132657.29999999999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7"/>
      <c r="C6" s="38"/>
      <c r="D6" s="37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6">
        <v>4084.14</v>
      </c>
      <c r="C7" s="36">
        <v>1861.09</v>
      </c>
      <c r="D7" s="36">
        <v>2223.0500000000002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6">
        <v>81452.009999999995</v>
      </c>
      <c r="C8" s="36">
        <v>42760.77</v>
      </c>
      <c r="D8" s="36">
        <v>38691.24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6">
        <v>57384.29</v>
      </c>
      <c r="C9" s="36">
        <v>31476.25</v>
      </c>
      <c r="D9" s="36">
        <v>25908.04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6">
        <v>44879.27</v>
      </c>
      <c r="C10" s="36">
        <v>28071.54</v>
      </c>
      <c r="D10" s="36">
        <v>16807.73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38">
        <f>B12+B13</f>
        <v>46543.45</v>
      </c>
      <c r="C11" s="38">
        <f t="shared" ref="C11:D11" si="0">C12+C13</f>
        <v>26102.870000000003</v>
      </c>
      <c r="D11" s="38">
        <f t="shared" si="0"/>
        <v>20440.59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6">
        <v>34839.82</v>
      </c>
      <c r="C12" s="36">
        <v>19056.95</v>
      </c>
      <c r="D12" s="36">
        <v>15782.87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6">
        <v>11703.63</v>
      </c>
      <c r="C13" s="36">
        <v>7045.92</v>
      </c>
      <c r="D13" s="36">
        <v>4657.72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6" t="s">
        <v>0</v>
      </c>
      <c r="C14" s="36" t="s">
        <v>0</v>
      </c>
      <c r="D14" s="36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38">
        <f>B16+B17+B18</f>
        <v>54025.81</v>
      </c>
      <c r="C15" s="38">
        <f>C16+C17+C18</f>
        <v>25439.160000000003</v>
      </c>
      <c r="D15" s="38">
        <f>D16+D17+D18</f>
        <v>28586.659999999996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6">
        <v>29965.24</v>
      </c>
      <c r="C16" s="36">
        <v>12814.62</v>
      </c>
      <c r="D16" s="36">
        <v>17150.62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6">
        <v>18811.650000000001</v>
      </c>
      <c r="C17" s="36">
        <v>11658.21</v>
      </c>
      <c r="D17" s="36">
        <v>7153.44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6">
        <v>5248.92</v>
      </c>
      <c r="C18" s="36">
        <v>966.33</v>
      </c>
      <c r="D18" s="36">
        <v>4282.6000000000004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7" t="s">
        <v>17</v>
      </c>
      <c r="C19" s="37" t="s">
        <v>17</v>
      </c>
      <c r="D19" s="37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7" t="s">
        <v>17</v>
      </c>
      <c r="C20" s="37" t="s">
        <v>17</v>
      </c>
      <c r="D20" s="37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2" t="s">
        <v>16</v>
      </c>
      <c r="C21" s="42"/>
      <c r="D21" s="42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100.00000000000001</v>
      </c>
      <c r="C22" s="15">
        <f t="shared" ref="C22:D22" si="1">SUM(C24:C28,C32)</f>
        <v>100.00000642212623</v>
      </c>
      <c r="D22" s="15">
        <f t="shared" si="1"/>
        <v>100.00000753822067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1.4162896930276514</v>
      </c>
      <c r="C24" s="11">
        <f t="shared" ref="C24:C35" si="2">C7/$C$5*100</f>
        <v>1.1952154902712171</v>
      </c>
      <c r="D24" s="11">
        <f t="shared" ref="D24:D35" si="3">D7/$D$5*100</f>
        <v>1.6757841445589501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4" si="4">B8/$B$5*100</f>
        <v>28.245760977680785</v>
      </c>
      <c r="C25" s="11">
        <f t="shared" si="2"/>
        <v>27.461506257045471</v>
      </c>
      <c r="D25" s="11">
        <f t="shared" si="3"/>
        <v>29.166310485740325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4"/>
        <v>19.899606396624439</v>
      </c>
      <c r="C26" s="11">
        <f t="shared" si="2"/>
        <v>20.21444507017361</v>
      </c>
      <c r="D26" s="11">
        <f t="shared" si="3"/>
        <v>19.530052247407419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4"/>
        <v>15.563141207599418</v>
      </c>
      <c r="C27" s="11">
        <f t="shared" si="2"/>
        <v>18.027897331009292</v>
      </c>
      <c r="D27" s="11">
        <f t="shared" si="3"/>
        <v>12.670037758947302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0">
        <f t="shared" si="4"/>
        <v>16.140242134928734</v>
      </c>
      <c r="C28" s="40">
        <f t="shared" si="2"/>
        <v>16.763592606771223</v>
      </c>
      <c r="D28" s="40">
        <f t="shared" si="3"/>
        <v>15.408567790841515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4"/>
        <v>12.081681326531077</v>
      </c>
      <c r="C29" s="11">
        <f t="shared" si="2"/>
        <v>12.238613843137127</v>
      </c>
      <c r="D29" s="11">
        <f t="shared" si="3"/>
        <v>11.897475676046476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4"/>
        <v>4.0585608083976581</v>
      </c>
      <c r="C30" s="11">
        <f t="shared" si="2"/>
        <v>4.5249787636340928</v>
      </c>
      <c r="D30" s="11">
        <f t="shared" si="3"/>
        <v>3.5110921147950398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40">
        <f t="shared" si="4"/>
        <v>18.734959590138981</v>
      </c>
      <c r="C32" s="40">
        <f t="shared" si="2"/>
        <v>16.337349666855413</v>
      </c>
      <c r="D32" s="40">
        <f t="shared" si="3"/>
        <v>21.549255110725156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si="4"/>
        <v>10.391284471418684</v>
      </c>
      <c r="C33" s="11">
        <f t="shared" si="2"/>
        <v>8.2297107211039489</v>
      </c>
      <c r="D33" s="11">
        <f t="shared" si="3"/>
        <v>12.92851580727182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4"/>
        <v>6.5234654061426935</v>
      </c>
      <c r="C34" s="11">
        <f t="shared" si="2"/>
        <v>7.4870496219069507</v>
      </c>
      <c r="D34" s="11">
        <f t="shared" si="3"/>
        <v>5.3924209221806869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1.8202097125776053</v>
      </c>
      <c r="C35" s="11">
        <f t="shared" si="2"/>
        <v>0.62058932384451337</v>
      </c>
      <c r="D35" s="11">
        <f t="shared" si="3"/>
        <v>3.2283183812726484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2021-01-25T15:38:07Z</dcterms:modified>
</cp:coreProperties>
</file>