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0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C15" i="1"/>
  <c r="D15" i="1"/>
  <c r="B22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B15" i="1"/>
  <c r="B32" i="1" s="1"/>
  <c r="C32" i="1"/>
  <c r="C22" i="1" s="1"/>
  <c r="D32" i="1"/>
  <c r="E19" i="1"/>
  <c r="E20" i="1"/>
  <c r="B24" i="1"/>
  <c r="C24" i="1"/>
  <c r="D24" i="1"/>
  <c r="B35" i="1"/>
  <c r="D22" i="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<sst xmlns="http://schemas.openxmlformats.org/spreadsheetml/2006/main" count="56" uniqueCount="24">
  <si>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</si>
  <si>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</si>
  <si>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</si>
  <si>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</si>
  <si>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</si>
  <si>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</si>
  <si>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</si>
  <si>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</si>
  <si>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</si>
  <si>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</si>
  <si>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</si>
  <si>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</si>
  <si>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</si>
  <si>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</si>
  <si>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</si>
  <si>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</si>
  <si>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</si>
  <si>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</si>
  <si>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</si>
  <si>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</si>
  <si>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</si>
  <si>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</si>
  <si>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</si>
  <si>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เดือนตุลาคม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</si>
</sst>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57" zoomScaleNormal="57" workbookViewId="0">
      <selection activeCell="K13" sqref="K13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22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21</v>
      </c>
      <c r="B3" s="32" t="s">
        <v>20</v>
      </c>
      <c r="C3" s="32" t="s">
        <v>19</v>
      </c>
      <c r="D3" s="32" t="s">
        <v>18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17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282798.82</v>
      </c>
      <c r="C5" s="39">
        <v>152066.87</v>
      </c>
      <c r="D5" s="39">
        <v>130731.95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5762.33</v>
      </c>
      <c r="C7" s="36">
        <v>1829.26</v>
      </c>
      <c r="D7" s="36">
        <v>3933.06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80194.429999999993</v>
      </c>
      <c r="C8" s="36">
        <v>40225.379999999997</v>
      </c>
      <c r="D8" s="36">
        <v>39969.050000000003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56816.51</v>
      </c>
      <c r="C9" s="36">
        <v>32912.53</v>
      </c>
      <c r="D9" s="36">
        <v>23903.98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51439.73</v>
      </c>
      <c r="C10" s="36">
        <v>34815.99</v>
      </c>
      <c r="D10" s="36">
        <v>16623.740000000002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47731.45</v>
      </c>
      <c r="C11" s="38">
        <f t="shared" ref="C11:D11" si="0">C12+C13</f>
        <v>24451.13</v>
      </c>
      <c r="D11" s="38">
        <f t="shared" si="0"/>
        <v>23280.309999999998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37562.15</v>
      </c>
      <c r="C12" s="36">
        <v>21025.88</v>
      </c>
      <c r="D12" s="36">
        <v>16536.259999999998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10169.299999999999</v>
      </c>
      <c r="C13" s="36">
        <v>3425.25</v>
      </c>
      <c r="D13" s="36">
        <v>6744.05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40854.39</v>
      </c>
      <c r="C15" s="38">
        <f t="shared" ref="C15:D15" si="1">C16+C17+C18</f>
        <v>17832.57</v>
      </c>
      <c r="D15" s="38">
        <f t="shared" si="1"/>
        <v>23021.800000000003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22729.65</v>
      </c>
      <c r="C16" s="36">
        <v>9797.1299999999992</v>
      </c>
      <c r="D16" s="36">
        <v>12932.51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13086.03</v>
      </c>
      <c r="C17" s="36">
        <v>7496.15</v>
      </c>
      <c r="D17" s="36">
        <v>5589.87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5038.71</v>
      </c>
      <c r="C18" s="36">
        <v>539.29</v>
      </c>
      <c r="D18" s="36">
        <v>4499.42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0</v>
      </c>
      <c r="C19" s="36" t="s">
        <v>0</v>
      </c>
      <c r="D19" s="36" t="s">
        <v>0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0</v>
      </c>
      <c r="C20" s="36" t="s">
        <v>0</v>
      </c>
      <c r="D20" s="36" t="s">
        <v>0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100.00000707216529</v>
      </c>
      <c r="C22" s="15">
        <f t="shared" ref="C22:D22" si="2">SUM(C24:C28,C32)</f>
        <v>99.999993423945668</v>
      </c>
      <c r="D22" s="15">
        <f t="shared" si="2"/>
        <v>99.999992350760479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2.0376075119408208</v>
      </c>
      <c r="C24" s="11">
        <f t="shared" ref="C24:C35" si="3">C7/$C$5*100</f>
        <v>1.2029313156771098</v>
      </c>
      <c r="D24" s="11">
        <f t="shared" ref="D24:D35" si="4">D7/$D$5*100</f>
        <v>3.0084918032661485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5">B8/$B$5*100</f>
        <v>28.357413231073593</v>
      </c>
      <c r="C25" s="11">
        <f t="shared" si="3"/>
        <v>26.452428461242082</v>
      </c>
      <c r="D25" s="11">
        <f t="shared" si="4"/>
        <v>30.573283730564722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20.090787507529203</v>
      </c>
      <c r="C26" s="11">
        <f t="shared" si="3"/>
        <v>21.643458565300911</v>
      </c>
      <c r="D26" s="11">
        <f t="shared" si="4"/>
        <v>18.284726878165593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18.189513662044277</v>
      </c>
      <c r="C27" s="11">
        <f t="shared" si="3"/>
        <v>22.895184204159658</v>
      </c>
      <c r="D27" s="11">
        <f t="shared" si="4"/>
        <v>12.715896917318222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5"/>
        <v>16.878235206214793</v>
      </c>
      <c r="C28" s="40">
        <f t="shared" si="3"/>
        <v>16.079195948466619</v>
      </c>
      <c r="D28" s="40">
        <f t="shared" si="4"/>
        <v>17.807666756290256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5"/>
        <v>13.282286679979782</v>
      </c>
      <c r="C29" s="11">
        <f t="shared" si="3"/>
        <v>13.826732936635047</v>
      </c>
      <c r="D29" s="11">
        <f t="shared" si="4"/>
        <v>12.648981369894658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5"/>
        <v>3.5959485262350102</v>
      </c>
      <c r="C30" s="11">
        <f t="shared" si="3"/>
        <v>2.2524630118315714</v>
      </c>
      <c r="D30" s="11">
        <f t="shared" si="4"/>
        <v>5.1586853863955984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5"/>
        <v>14.446449953362606</v>
      </c>
      <c r="C32" s="40">
        <f t="shared" si="3"/>
        <v>11.726794929099285</v>
      </c>
      <c r="D32" s="40">
        <f t="shared" si="4"/>
        <v>17.609926265155536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5"/>
        <v>8.0373920937859644</v>
      </c>
      <c r="C33" s="11">
        <f t="shared" si="3"/>
        <v>6.4426459228101418</v>
      </c>
      <c r="D33" s="11">
        <f t="shared" si="4"/>
        <v>9.8923866736478718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5"/>
        <v>4.6273283601395505</v>
      </c>
      <c r="C34" s="11">
        <f t="shared" si="3"/>
        <v>4.9295089719410941</v>
      </c>
      <c r="D34" s="11">
        <f t="shared" si="4"/>
        <v>4.275825458122517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1.7817294994370909</v>
      </c>
      <c r="C35" s="11">
        <f t="shared" si="3"/>
        <v>0.35464003434804703</v>
      </c>
      <c r="D35" s="11">
        <f t="shared" si="4"/>
        <v>3.4417141333851444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23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2021-01-26T01:42:56Z</dcterms:modified>
</cp:coreProperties>
</file>