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so\Desktop\ฝ่ายวิชาการสถิติและวางแผน\โครงการ สรง.2555-2560-2561-2562\สรง.2562 ไตรมาส1-4\MA.162\"/>
    </mc:Choice>
  </mc:AlternateContent>
  <bookViews>
    <workbookView xWindow="0" yWindow="120" windowWidth="17235" windowHeight="9270"/>
  </bookViews>
  <sheets>
    <sheet name="T-7" sheetId="1" r:id="rId1"/>
    <sheet name="Sheet2" sheetId="2" r:id="rId2"/>
    <sheet name="Sheet3" sheetId="3" r:id="rId3"/>
  </sheets>
  <calcPr calcId="162913"/>
</workbook>
</file>

<file path=xl/calcChain.xml><?xml version="1.0" encoding="utf-8"?>
<calcChain xmlns="http://schemas.openxmlformats.org/spreadsheetml/2006/main">
  <c r="H19" i="1" l="1"/>
  <c r="I19" i="1"/>
  <c r="G19" i="1" l="1"/>
  <c r="C14" i="1"/>
  <c r="D14" i="1"/>
  <c r="B14" i="1"/>
  <c r="C10" i="1"/>
  <c r="D10" i="1"/>
  <c r="D5" i="1" s="1"/>
  <c r="B10" i="1"/>
  <c r="D21" i="1" l="1"/>
  <c r="D33" i="1"/>
  <c r="B5" i="1"/>
  <c r="B33" i="1" s="1"/>
  <c r="C5" i="1"/>
  <c r="C32" i="1" l="1"/>
  <c r="C21" i="1"/>
  <c r="C23" i="1"/>
  <c r="C27" i="1"/>
  <c r="C31" i="1"/>
  <c r="C24" i="1"/>
  <c r="C22" i="1"/>
  <c r="C26" i="1"/>
  <c r="C25" i="1" s="1"/>
  <c r="C30" i="1"/>
  <c r="B23" i="1"/>
  <c r="B27" i="1"/>
  <c r="B31" i="1"/>
  <c r="B32" i="1"/>
  <c r="B22" i="1"/>
  <c r="B26" i="1"/>
  <c r="B25" i="1" s="1"/>
  <c r="B21" i="1"/>
  <c r="B24" i="1"/>
  <c r="B30" i="1"/>
  <c r="D22" i="1"/>
  <c r="D26" i="1"/>
  <c r="D31" i="1"/>
  <c r="D23" i="1"/>
  <c r="D27" i="1"/>
  <c r="D32" i="1"/>
  <c r="D30" i="1"/>
  <c r="D24" i="1"/>
  <c r="D25" i="1" l="1"/>
  <c r="B29" i="1"/>
  <c r="B20" i="1" s="1"/>
  <c r="D29" i="1"/>
  <c r="C29" i="1"/>
  <c r="C20" i="1"/>
  <c r="D20" i="1" l="1"/>
</calcChain>
</file>

<file path=xl/sharedStrings.xml><?xml version="1.0" encoding="utf-8"?>
<sst xmlns="http://schemas.openxmlformats.org/spreadsheetml/2006/main" count="65" uniqueCount="26">
  <si>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</si>
  <si>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</si>
  <si>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</si>
  <si>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</si>
  <si>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</si>
  <si>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</si>
  <si>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</si>
  <si>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</si>
  <si>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</si>
  <si>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</si>
  <si>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</si>
  <si>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</si>
  <si>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</si>
  <si>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</si>
  <si>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</si>
  <si>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</si>
  <si>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</si>
  <si>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</si>
  <si>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</si>
  <si>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</si>
  <si>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</si>
  <si>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</si>
  <si>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</si>
  <si>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</si>
  <si>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ที่มา: การสำรวจภาวะการทำงานของประชากร พ.ศ.2562 สำนักงานสถิติจังหวัดหนองบัวลำภู สำนักงานสถิติแห่งชาติ</t>
  </si>
  <si>
    <t>ม.ค.2562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</si>
</sst>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4"/>
  <sheetViews>
    <sheetView tabSelected="1" workbookViewId="0">
      <selection activeCell="B9" sqref="B9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19" ht="21.2" customHeight="1" x14ac:dyDescent="0.2">
      <c r="A1" s="1" t="s">
        <v>20</v>
      </c>
      <c r="B1" s="2"/>
      <c r="C1" s="5"/>
      <c r="D1" s="5"/>
      <c r="F1" s="6" t="s">
        <v>21</v>
      </c>
      <c r="G1" s="6">
        <v>227816.62</v>
      </c>
      <c r="H1" s="6">
        <v>1919.38</v>
      </c>
      <c r="I1" s="6">
        <v>59198.22</v>
      </c>
      <c r="J1" s="6">
        <v>65299.360000000001</v>
      </c>
      <c r="K1" s="6">
        <v>35717.620000000003</v>
      </c>
      <c r="L1" s="6">
        <v>29943.91</v>
      </c>
      <c r="M1" s="6">
        <v>4417.16</v>
      </c>
      <c r="N1" s="6" t="s">
        <v>18</v>
      </c>
      <c r="O1" s="6">
        <v>15096.88</v>
      </c>
      <c r="P1" s="6">
        <v>7942.94</v>
      </c>
      <c r="Q1" s="6">
        <v>8181.02</v>
      </c>
      <c r="R1" s="6" t="s">
        <v>18</v>
      </c>
      <c r="S1" s="6">
        <v>100.13</v>
      </c>
    </row>
    <row r="2" spans="1:19" ht="21.2" customHeight="1" x14ac:dyDescent="0.2">
      <c r="A2" s="26" t="s">
        <v>25</v>
      </c>
      <c r="B2" s="2"/>
      <c r="C2" s="5"/>
      <c r="D2" s="5"/>
      <c r="F2" s="6" t="s">
        <v>22</v>
      </c>
      <c r="G2" s="6">
        <v>130437.62</v>
      </c>
      <c r="H2" s="6">
        <v>1017.38</v>
      </c>
      <c r="I2" s="6">
        <v>34398.980000000003</v>
      </c>
      <c r="J2" s="6">
        <v>39395.78</v>
      </c>
      <c r="K2" s="6">
        <v>23267.71</v>
      </c>
      <c r="L2" s="6">
        <v>15344.29</v>
      </c>
      <c r="M2" s="6">
        <v>2943.17</v>
      </c>
      <c r="N2" s="6" t="s">
        <v>18</v>
      </c>
      <c r="O2" s="6">
        <v>6981.03</v>
      </c>
      <c r="P2" s="6">
        <v>4062.83</v>
      </c>
      <c r="Q2" s="6">
        <v>3026.45</v>
      </c>
      <c r="R2" s="6" t="s">
        <v>18</v>
      </c>
      <c r="S2" s="6" t="s">
        <v>18</v>
      </c>
    </row>
    <row r="3" spans="1:1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  <c r="F3" s="6" t="s">
        <v>23</v>
      </c>
      <c r="G3" s="6">
        <v>97379</v>
      </c>
      <c r="H3" s="6">
        <v>902</v>
      </c>
      <c r="I3" s="6">
        <v>24799.23</v>
      </c>
      <c r="J3" s="6">
        <v>25903.58</v>
      </c>
      <c r="K3" s="6">
        <v>12449.91</v>
      </c>
      <c r="L3" s="6">
        <v>14599.62</v>
      </c>
      <c r="M3" s="6">
        <v>1473.99</v>
      </c>
      <c r="N3" s="6" t="s">
        <v>18</v>
      </c>
      <c r="O3" s="6">
        <v>8115.84</v>
      </c>
      <c r="P3" s="6">
        <v>3880.1</v>
      </c>
      <c r="Q3" s="6">
        <v>5154.57</v>
      </c>
      <c r="R3" s="6" t="s">
        <v>18</v>
      </c>
      <c r="S3" s="6">
        <v>100.13</v>
      </c>
    </row>
    <row r="4" spans="1:19" ht="21.2" customHeight="1" x14ac:dyDescent="0.2">
      <c r="A4" s="4"/>
      <c r="B4" s="25" t="s">
        <v>4</v>
      </c>
      <c r="C4" s="25"/>
      <c r="D4" s="25"/>
      <c r="G4" s="6" t="s">
        <v>21</v>
      </c>
      <c r="H4" s="6" t="s">
        <v>22</v>
      </c>
      <c r="I4" s="6" t="s">
        <v>23</v>
      </c>
    </row>
    <row r="5" spans="1:19" ht="21.2" customHeight="1" x14ac:dyDescent="0.2">
      <c r="A5" s="8" t="s">
        <v>5</v>
      </c>
      <c r="B5" s="17">
        <f>SUM(B6,B7,B8,B9,B10,B14,B18)</f>
        <v>227816.62</v>
      </c>
      <c r="C5" s="17">
        <f>SUM(C6,C7,C8,C9,C10,C14,C18)</f>
        <v>130437.62</v>
      </c>
      <c r="D5" s="17">
        <f>SUM(D6,D7,D8,D9,D10,D14,D18)</f>
        <v>97378.97</v>
      </c>
      <c r="G5" s="6">
        <v>227816.62</v>
      </c>
      <c r="H5" s="6">
        <v>130437.62</v>
      </c>
      <c r="I5" s="6">
        <v>97379</v>
      </c>
    </row>
    <row r="6" spans="1:19" ht="21.2" customHeight="1" x14ac:dyDescent="0.3">
      <c r="A6" s="9" t="s">
        <v>6</v>
      </c>
      <c r="B6" s="18">
        <v>1919.38</v>
      </c>
      <c r="C6" s="18">
        <v>1017.38</v>
      </c>
      <c r="D6" s="18">
        <v>902</v>
      </c>
      <c r="G6" s="6">
        <v>1919.38</v>
      </c>
      <c r="H6" s="6">
        <v>1017.38</v>
      </c>
      <c r="I6" s="6">
        <v>902</v>
      </c>
    </row>
    <row r="7" spans="1:19" ht="21.2" customHeight="1" x14ac:dyDescent="0.3">
      <c r="A7" s="10" t="s">
        <v>7</v>
      </c>
      <c r="B7" s="18">
        <v>59198.22</v>
      </c>
      <c r="C7" s="18">
        <v>34398.980000000003</v>
      </c>
      <c r="D7" s="18">
        <v>24799.23</v>
      </c>
      <c r="G7" s="6">
        <v>59198.22</v>
      </c>
      <c r="H7" s="6">
        <v>34398.980000000003</v>
      </c>
      <c r="I7" s="6">
        <v>24799.23</v>
      </c>
    </row>
    <row r="8" spans="1:19" ht="21.2" customHeight="1" x14ac:dyDescent="0.3">
      <c r="A8" s="9" t="s">
        <v>8</v>
      </c>
      <c r="B8" s="18">
        <v>65299.360000000001</v>
      </c>
      <c r="C8" s="18">
        <v>39395.78</v>
      </c>
      <c r="D8" s="18">
        <v>25903.58</v>
      </c>
      <c r="G8" s="6">
        <v>65299.360000000001</v>
      </c>
      <c r="H8" s="6">
        <v>39395.78</v>
      </c>
      <c r="I8" s="6">
        <v>25903.58</v>
      </c>
    </row>
    <row r="9" spans="1:19" ht="21.2" customHeight="1" x14ac:dyDescent="0.3">
      <c r="A9" s="11" t="s">
        <v>9</v>
      </c>
      <c r="B9" s="18">
        <v>35717.620000000003</v>
      </c>
      <c r="C9" s="18">
        <v>23267.71</v>
      </c>
      <c r="D9" s="18">
        <v>12449.91</v>
      </c>
      <c r="G9" s="6">
        <v>35717.620000000003</v>
      </c>
      <c r="H9" s="6">
        <v>23267.71</v>
      </c>
      <c r="I9" s="6">
        <v>12449.91</v>
      </c>
    </row>
    <row r="10" spans="1:19" ht="21.2" customHeight="1" x14ac:dyDescent="0.2">
      <c r="A10" s="11" t="s">
        <v>10</v>
      </c>
      <c r="B10" s="19">
        <f>SUM(B11:B13)</f>
        <v>34361.07</v>
      </c>
      <c r="C10" s="19">
        <f t="shared" ref="C10:D10" si="0">SUM(C11:C13)</f>
        <v>18287.46</v>
      </c>
      <c r="D10" s="19">
        <f t="shared" si="0"/>
        <v>16073.61</v>
      </c>
      <c r="G10" s="6">
        <v>29943.91</v>
      </c>
      <c r="H10" s="6">
        <v>15344.29</v>
      </c>
      <c r="I10" s="6">
        <v>14599.62</v>
      </c>
    </row>
    <row r="11" spans="1:19" ht="21.2" customHeight="1" x14ac:dyDescent="0.3">
      <c r="A11" s="12" t="s">
        <v>11</v>
      </c>
      <c r="B11" s="18">
        <v>29943.91</v>
      </c>
      <c r="C11" s="18">
        <v>15344.29</v>
      </c>
      <c r="D11" s="18">
        <v>14599.62</v>
      </c>
      <c r="G11" s="6">
        <v>4417.16</v>
      </c>
      <c r="H11" s="6">
        <v>2943.17</v>
      </c>
      <c r="I11" s="6">
        <v>1473.99</v>
      </c>
    </row>
    <row r="12" spans="1:19" ht="21.2" customHeight="1" x14ac:dyDescent="0.3">
      <c r="A12" s="12" t="s">
        <v>12</v>
      </c>
      <c r="B12" s="18">
        <v>4417.16</v>
      </c>
      <c r="C12" s="18">
        <v>2943.17</v>
      </c>
      <c r="D12" s="18">
        <v>1473.99</v>
      </c>
      <c r="G12" s="6" t="s">
        <v>18</v>
      </c>
      <c r="H12" s="6" t="s">
        <v>18</v>
      </c>
      <c r="I12" s="6" t="s">
        <v>18</v>
      </c>
    </row>
    <row r="13" spans="1:1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6">
        <v>15096.88</v>
      </c>
      <c r="H13" s="6">
        <v>6981.03</v>
      </c>
      <c r="I13" s="6">
        <v>8115.84</v>
      </c>
    </row>
    <row r="14" spans="1:19" ht="21.2" customHeight="1" x14ac:dyDescent="0.2">
      <c r="A14" s="12" t="s">
        <v>14</v>
      </c>
      <c r="B14" s="19">
        <f>SUM(B15:B17)</f>
        <v>31220.84</v>
      </c>
      <c r="C14" s="19">
        <f t="shared" ref="C14:D14" si="1">SUM(C15:C17)</f>
        <v>14070.310000000001</v>
      </c>
      <c r="D14" s="19">
        <f t="shared" si="1"/>
        <v>17150.510000000002</v>
      </c>
      <c r="G14" s="6">
        <v>7942.94</v>
      </c>
      <c r="H14" s="6">
        <v>4062.83</v>
      </c>
      <c r="I14" s="6">
        <v>3880.1</v>
      </c>
    </row>
    <row r="15" spans="1:19" ht="21.2" customHeight="1" x14ac:dyDescent="0.3">
      <c r="A15" s="13" t="s">
        <v>15</v>
      </c>
      <c r="B15" s="18">
        <v>15096.88</v>
      </c>
      <c r="C15" s="18">
        <v>6981.03</v>
      </c>
      <c r="D15" s="18">
        <v>8115.84</v>
      </c>
      <c r="G15" s="6">
        <v>8181.02</v>
      </c>
      <c r="H15" s="6">
        <v>3026.45</v>
      </c>
      <c r="I15" s="6">
        <v>5154.57</v>
      </c>
    </row>
    <row r="16" spans="1:19" ht="21.2" customHeight="1" x14ac:dyDescent="0.3">
      <c r="A16" s="13" t="s">
        <v>16</v>
      </c>
      <c r="B16" s="18">
        <v>7942.94</v>
      </c>
      <c r="C16" s="18">
        <v>4062.83</v>
      </c>
      <c r="D16" s="18">
        <v>3880.1</v>
      </c>
      <c r="G16" s="6" t="s">
        <v>18</v>
      </c>
      <c r="H16" s="6" t="s">
        <v>18</v>
      </c>
      <c r="I16" s="6" t="s">
        <v>18</v>
      </c>
    </row>
    <row r="17" spans="1:9" ht="21.2" customHeight="1" x14ac:dyDescent="0.3">
      <c r="A17" s="12" t="s">
        <v>13</v>
      </c>
      <c r="B17" s="18">
        <v>8181.02</v>
      </c>
      <c r="C17" s="18">
        <v>3026.45</v>
      </c>
      <c r="D17" s="18">
        <v>5154.57</v>
      </c>
      <c r="G17" s="6">
        <v>100.13</v>
      </c>
      <c r="H17" s="6" t="s">
        <v>18</v>
      </c>
      <c r="I17" s="6">
        <v>100.13</v>
      </c>
    </row>
    <row r="18" spans="1:9" ht="19.5" x14ac:dyDescent="0.3">
      <c r="A18" s="12" t="s">
        <v>19</v>
      </c>
      <c r="B18" s="18">
        <v>100.13</v>
      </c>
      <c r="C18" s="18" t="s">
        <v>18</v>
      </c>
      <c r="D18" s="18">
        <v>100.13</v>
      </c>
    </row>
    <row r="19" spans="1:9" ht="21.2" customHeight="1" x14ac:dyDescent="0.2">
      <c r="A19" s="4"/>
      <c r="B19" s="25" t="s">
        <v>17</v>
      </c>
      <c r="C19" s="25"/>
      <c r="D19" s="25"/>
      <c r="G19" s="23">
        <f>SUM(G6:G10,G14)</f>
        <v>200021.43</v>
      </c>
      <c r="H19" s="23">
        <f>SUM(H6:H10,H14)</f>
        <v>117486.97000000002</v>
      </c>
      <c r="I19" s="23">
        <f>SUM(I6:I10,I14)</f>
        <v>82534.44</v>
      </c>
    </row>
    <row r="20" spans="1:9" ht="21.2" customHeight="1" x14ac:dyDescent="0.2">
      <c r="A20" s="8" t="s">
        <v>5</v>
      </c>
      <c r="B20" s="20">
        <f>SUM(B21,B22,B23,B24,B25,B29,B33)</f>
        <v>100.00000000000001</v>
      </c>
      <c r="C20" s="20">
        <f>SUM(C21,C22,C23,C24,C25,C29,C33)</f>
        <v>100.00000000000001</v>
      </c>
      <c r="D20" s="20">
        <f>SUM(D21,D22,D23,D24,D25,D29,D33)</f>
        <v>100.00000000000001</v>
      </c>
    </row>
    <row r="21" spans="1:9" ht="21.2" customHeight="1" x14ac:dyDescent="0.2">
      <c r="A21" s="9" t="s">
        <v>6</v>
      </c>
      <c r="B21" s="21">
        <f t="shared" ref="B21:B33" si="2">(B6*100)/$B$5</f>
        <v>0.84251096342312515</v>
      </c>
      <c r="C21" s="21">
        <f t="shared" ref="C21:C27" si="3">(C6*100)/$C$5</f>
        <v>0.77997436629095196</v>
      </c>
      <c r="D21" s="21">
        <f t="shared" ref="D21:D33" si="4">(D6*100)/$D$5</f>
        <v>0.92627802491646805</v>
      </c>
    </row>
    <row r="22" spans="1:9" ht="21.2" customHeight="1" x14ac:dyDescent="0.2">
      <c r="A22" s="10" t="s">
        <v>7</v>
      </c>
      <c r="B22" s="21">
        <f t="shared" si="2"/>
        <v>25.985031294029383</v>
      </c>
      <c r="C22" s="21">
        <f t="shared" si="3"/>
        <v>26.371977654912751</v>
      </c>
      <c r="D22" s="21">
        <f t="shared" si="4"/>
        <v>25.466720381207566</v>
      </c>
    </row>
    <row r="23" spans="1:9" ht="21.2" customHeight="1" x14ac:dyDescent="0.2">
      <c r="A23" s="9" t="s">
        <v>8</v>
      </c>
      <c r="B23" s="21">
        <f t="shared" si="2"/>
        <v>28.663123875685628</v>
      </c>
      <c r="C23" s="21">
        <f t="shared" si="3"/>
        <v>30.202774322315911</v>
      </c>
      <c r="D23" s="21">
        <f t="shared" si="4"/>
        <v>26.600794812267988</v>
      </c>
    </row>
    <row r="24" spans="1:9" ht="21.2" customHeight="1" x14ac:dyDescent="0.2">
      <c r="A24" s="11" t="s">
        <v>9</v>
      </c>
      <c r="B24" s="21">
        <f t="shared" si="2"/>
        <v>15.678232782138549</v>
      </c>
      <c r="C24" s="21">
        <f t="shared" si="3"/>
        <v>17.838189626581656</v>
      </c>
      <c r="D24" s="21">
        <f t="shared" si="4"/>
        <v>12.785008919276924</v>
      </c>
    </row>
    <row r="25" spans="1:9" ht="21.2" customHeight="1" x14ac:dyDescent="0.2">
      <c r="A25" s="11" t="s">
        <v>10</v>
      </c>
      <c r="B25" s="21">
        <f>SUM(B26:B28)</f>
        <v>15.082775786946538</v>
      </c>
      <c r="C25" s="21">
        <f t="shared" ref="C25:D25" si="5">SUM(C26:C28)</f>
        <v>14.020081016504287</v>
      </c>
      <c r="D25" s="21">
        <f t="shared" si="5"/>
        <v>16.506243596538347</v>
      </c>
    </row>
    <row r="26" spans="1:9" ht="21.2" customHeight="1" x14ac:dyDescent="0.2">
      <c r="A26" s="12" t="s">
        <v>11</v>
      </c>
      <c r="B26" s="21">
        <f t="shared" si="2"/>
        <v>13.143865447569191</v>
      </c>
      <c r="C26" s="21">
        <f t="shared" si="3"/>
        <v>11.763699766984402</v>
      </c>
      <c r="D26" s="21">
        <f t="shared" si="4"/>
        <v>14.992580020100849</v>
      </c>
    </row>
    <row r="27" spans="1:9" ht="21.2" customHeight="1" x14ac:dyDescent="0.2">
      <c r="A27" s="12" t="s">
        <v>12</v>
      </c>
      <c r="B27" s="21">
        <f t="shared" si="2"/>
        <v>1.9389103393773466</v>
      </c>
      <c r="C27" s="21">
        <f t="shared" si="3"/>
        <v>2.2563812495198854</v>
      </c>
      <c r="D27" s="21">
        <f t="shared" si="4"/>
        <v>1.5136635764374997</v>
      </c>
    </row>
    <row r="28" spans="1:9" ht="21.2" customHeight="1" x14ac:dyDescent="0.2">
      <c r="A28" s="12" t="s">
        <v>13</v>
      </c>
      <c r="B28" s="21" t="s">
        <v>18</v>
      </c>
      <c r="C28" s="21" t="s">
        <v>18</v>
      </c>
      <c r="D28" s="21" t="s">
        <v>18</v>
      </c>
    </row>
    <row r="29" spans="1:9" ht="21.2" customHeight="1" x14ac:dyDescent="0.2">
      <c r="A29" s="12" t="s">
        <v>14</v>
      </c>
      <c r="B29" s="21">
        <f>SUM(B30:B32)</f>
        <v>13.704373280579794</v>
      </c>
      <c r="C29" s="21">
        <f t="shared" ref="C29:D29" si="6">SUM(C30:C32)</f>
        <v>10.787003013394449</v>
      </c>
      <c r="D29" s="21">
        <f t="shared" si="6"/>
        <v>17.612129189700816</v>
      </c>
    </row>
    <row r="30" spans="1:9" ht="21.2" customHeight="1" x14ac:dyDescent="0.2">
      <c r="A30" s="16" t="s">
        <v>15</v>
      </c>
      <c r="B30" s="21">
        <f t="shared" si="2"/>
        <v>6.6267684947656589</v>
      </c>
      <c r="C30" s="21">
        <f>(C15*100)/$C$5</f>
        <v>5.35200657601695</v>
      </c>
      <c r="D30" s="21">
        <f t="shared" si="4"/>
        <v>8.3342840861841108</v>
      </c>
    </row>
    <row r="31" spans="1:9" ht="21.2" customHeight="1" x14ac:dyDescent="0.2">
      <c r="A31" s="16" t="s">
        <v>16</v>
      </c>
      <c r="B31" s="21">
        <f t="shared" si="2"/>
        <v>3.4865498399546091</v>
      </c>
      <c r="C31" s="21">
        <f>(C16*100)/$C$5</f>
        <v>3.1147685767342277</v>
      </c>
      <c r="D31" s="21">
        <f t="shared" si="4"/>
        <v>3.9845358807964391</v>
      </c>
    </row>
    <row r="32" spans="1:9" ht="21.2" customHeight="1" x14ac:dyDescent="0.2">
      <c r="A32" s="12" t="s">
        <v>13</v>
      </c>
      <c r="B32" s="24">
        <f t="shared" si="2"/>
        <v>3.5910549458595251</v>
      </c>
      <c r="C32" s="24">
        <f>(C17*100)/$C$5</f>
        <v>2.3202278606432714</v>
      </c>
      <c r="D32" s="24">
        <f t="shared" si="4"/>
        <v>5.2933092227202652</v>
      </c>
    </row>
    <row r="33" spans="1:4" ht="19.5" x14ac:dyDescent="0.2">
      <c r="A33" s="14" t="s">
        <v>19</v>
      </c>
      <c r="B33" s="22">
        <f t="shared" si="2"/>
        <v>4.3952017196989407E-2</v>
      </c>
      <c r="C33" s="22" t="s">
        <v>18</v>
      </c>
      <c r="D33" s="22">
        <f t="shared" si="4"/>
        <v>0.1028250760918913</v>
      </c>
    </row>
    <row r="34" spans="1:4" ht="21.2" customHeight="1" x14ac:dyDescent="0.2">
      <c r="A34" s="15" t="s">
        <v>24</v>
      </c>
    </row>
  </sheetData>
  <mergeCells count="2">
    <mergeCell ref="B4:D4"/>
    <mergeCell ref="B19:D19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2" evalError="1"/>
    <ignoredError sqref="B29:D29 B25:D25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2019-04-11T09:17:10Z</dcterms:modified>
</cp:coreProperties>
</file>