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D5" i="1" s="1"/>
  <c r="B10" i="1"/>
  <c r="D21" i="1" l="1"/>
  <c r="D33" i="1"/>
  <c r="B5" i="1"/>
  <c r="B33" i="1" s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<sst xmlns="http://schemas.openxmlformats.org/spreadsheetml/2006/main" count="64" uniqueCount="25">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</sst>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7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7" workbookViewId="0">
      <selection activeCell="G13" sqref="G1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20" width="9" style="25"/>
    <col min="2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25" t="s">
        <v>21</v>
      </c>
      <c r="G1" s="25">
        <v>225691.53</v>
      </c>
      <c r="H1" s="25">
        <v>1725.66</v>
      </c>
      <c r="I1" s="25">
        <v>59189.96</v>
      </c>
      <c r="J1" s="25">
        <v>67587.08</v>
      </c>
      <c r="K1" s="25">
        <v>36135.410000000003</v>
      </c>
      <c r="L1" s="25">
        <v>27851.32</v>
      </c>
      <c r="M1" s="25">
        <v>2159.66</v>
      </c>
      <c r="N1" s="25" t="s">
        <v>18</v>
      </c>
      <c r="O1" s="25">
        <v>13051.3</v>
      </c>
      <c r="P1" s="25">
        <v>10803.4</v>
      </c>
      <c r="Q1" s="25">
        <v>6259.14</v>
      </c>
      <c r="R1" s="25" t="s">
        <v>18</v>
      </c>
      <c r="S1" s="25">
        <v>928.59</v>
      </c>
    </row>
    <row r="2" spans="1:19" ht="21.2" customHeight="1" x14ac:dyDescent="0.2">
      <c r="A2" s="27">
        <v>241852</v>
      </c>
      <c r="B2" s="2"/>
      <c r="C2" s="5"/>
      <c r="D2" s="5"/>
      <c r="F2" s="25" t="s">
        <v>22</v>
      </c>
      <c r="G2" s="25">
        <v>131141.22</v>
      </c>
      <c r="H2" s="25">
        <v>554.65</v>
      </c>
      <c r="I2" s="25">
        <v>34173.370000000003</v>
      </c>
      <c r="J2" s="25">
        <v>41156.51</v>
      </c>
      <c r="K2" s="25">
        <v>25692.44</v>
      </c>
      <c r="L2" s="25">
        <v>16228.63</v>
      </c>
      <c r="M2" s="25">
        <v>1490.23</v>
      </c>
      <c r="N2" s="25" t="s">
        <v>18</v>
      </c>
      <c r="O2" s="25">
        <v>5035.79</v>
      </c>
      <c r="P2" s="25">
        <v>4267.8599999999997</v>
      </c>
      <c r="Q2" s="25">
        <v>2541.7399999999998</v>
      </c>
      <c r="R2" s="25" t="s">
        <v>18</v>
      </c>
      <c r="S2" s="25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5">
        <v>94550.31</v>
      </c>
      <c r="H3" s="25">
        <v>1171.02</v>
      </c>
      <c r="I3" s="25">
        <v>25016.59</v>
      </c>
      <c r="J3" s="25">
        <v>26430.57</v>
      </c>
      <c r="K3" s="25">
        <v>10442.969999999999</v>
      </c>
      <c r="L3" s="25">
        <v>11622.69</v>
      </c>
      <c r="M3" s="25">
        <v>669.43</v>
      </c>
      <c r="N3" s="25" t="s">
        <v>18</v>
      </c>
      <c r="O3" s="25">
        <v>8015.52</v>
      </c>
      <c r="P3" s="25">
        <v>6535.55</v>
      </c>
      <c r="Q3" s="25">
        <v>3717.39</v>
      </c>
      <c r="R3" s="25" t="s">
        <v>18</v>
      </c>
      <c r="S3" s="25">
        <v>928.59</v>
      </c>
    </row>
    <row r="4" spans="1:19" ht="21.2" customHeight="1" x14ac:dyDescent="0.2">
      <c r="A4" s="4"/>
      <c r="B4" s="24" t="s">
        <v>4</v>
      </c>
      <c r="C4" s="24"/>
      <c r="D4" s="24"/>
      <c r="G4" s="25" t="s">
        <v>21</v>
      </c>
      <c r="H4" s="25" t="s">
        <v>22</v>
      </c>
      <c r="I4" s="25" t="s">
        <v>23</v>
      </c>
    </row>
    <row r="5" spans="1:19" ht="21.2" customHeight="1" x14ac:dyDescent="0.2">
      <c r="A5" s="8" t="s">
        <v>5</v>
      </c>
      <c r="B5" s="17">
        <f>SUM(B6,B7,B8,B9,B10,B14,B18)</f>
        <v>225691.52000000002</v>
      </c>
      <c r="C5" s="17">
        <f>SUM(C6,C7,C8,C9,C10,C14,C18)</f>
        <v>131141.22</v>
      </c>
      <c r="D5" s="17">
        <f>SUM(D6,D7,D8,D9,D10,D14,D18)</f>
        <v>94550.32</v>
      </c>
      <c r="G5" s="25">
        <v>225691.53</v>
      </c>
      <c r="H5" s="25">
        <v>131141.22</v>
      </c>
      <c r="I5" s="25">
        <v>94550.31</v>
      </c>
    </row>
    <row r="6" spans="1:19" ht="21.2" customHeight="1" x14ac:dyDescent="0.3">
      <c r="A6" s="9" t="s">
        <v>6</v>
      </c>
      <c r="B6" s="18">
        <v>1725.66</v>
      </c>
      <c r="C6" s="18">
        <v>554.65</v>
      </c>
      <c r="D6" s="18">
        <v>1171.02</v>
      </c>
      <c r="G6" s="25">
        <v>1725.66</v>
      </c>
      <c r="H6" s="25">
        <v>554.65</v>
      </c>
      <c r="I6" s="25">
        <v>1171.02</v>
      </c>
    </row>
    <row r="7" spans="1:19" ht="21.2" customHeight="1" x14ac:dyDescent="0.3">
      <c r="A7" s="10" t="s">
        <v>7</v>
      </c>
      <c r="B7" s="18">
        <v>59189.96</v>
      </c>
      <c r="C7" s="18">
        <v>34173.370000000003</v>
      </c>
      <c r="D7" s="18">
        <v>25016.59</v>
      </c>
      <c r="G7" s="25">
        <v>59189.96</v>
      </c>
      <c r="H7" s="25">
        <v>34173.370000000003</v>
      </c>
      <c r="I7" s="25">
        <v>25016.59</v>
      </c>
    </row>
    <row r="8" spans="1:19" ht="21.2" customHeight="1" x14ac:dyDescent="0.3">
      <c r="A8" s="9" t="s">
        <v>8</v>
      </c>
      <c r="B8" s="18">
        <v>67587.08</v>
      </c>
      <c r="C8" s="18">
        <v>41156.51</v>
      </c>
      <c r="D8" s="18">
        <v>26430.57</v>
      </c>
      <c r="G8" s="25">
        <v>67587.08</v>
      </c>
      <c r="H8" s="25">
        <v>41156.51</v>
      </c>
      <c r="I8" s="25">
        <v>26430.57</v>
      </c>
    </row>
    <row r="9" spans="1:19" ht="21.2" customHeight="1" x14ac:dyDescent="0.3">
      <c r="A9" s="11" t="s">
        <v>9</v>
      </c>
      <c r="B9" s="18">
        <v>36135.410000000003</v>
      </c>
      <c r="C9" s="18">
        <v>25692.44</v>
      </c>
      <c r="D9" s="18">
        <v>10442.969999999999</v>
      </c>
      <c r="G9" s="25">
        <v>36135.410000000003</v>
      </c>
      <c r="H9" s="25">
        <v>25692.44</v>
      </c>
      <c r="I9" s="25">
        <v>10442.969999999999</v>
      </c>
    </row>
    <row r="10" spans="1:19" ht="21.2" customHeight="1" x14ac:dyDescent="0.2">
      <c r="A10" s="11" t="s">
        <v>10</v>
      </c>
      <c r="B10" s="19">
        <f>SUM(B11:B13)</f>
        <v>30010.98</v>
      </c>
      <c r="C10" s="19">
        <f t="shared" ref="C10:D10" si="0">SUM(C11:C13)</f>
        <v>17718.86</v>
      </c>
      <c r="D10" s="19">
        <f t="shared" si="0"/>
        <v>12292.12</v>
      </c>
      <c r="G10" s="25">
        <v>27851.32</v>
      </c>
      <c r="H10" s="25">
        <v>16228.63</v>
      </c>
      <c r="I10" s="25">
        <v>11622.69</v>
      </c>
    </row>
    <row r="11" spans="1:19" ht="21.2" customHeight="1" x14ac:dyDescent="0.3">
      <c r="A11" s="12" t="s">
        <v>11</v>
      </c>
      <c r="B11" s="18">
        <v>27851.32</v>
      </c>
      <c r="C11" s="18">
        <v>16228.63</v>
      </c>
      <c r="D11" s="18">
        <v>11622.69</v>
      </c>
      <c r="G11" s="25">
        <v>2159.66</v>
      </c>
      <c r="H11" s="25">
        <v>1490.23</v>
      </c>
      <c r="I11" s="25">
        <v>669.43</v>
      </c>
    </row>
    <row r="12" spans="1:19" ht="21.2" customHeight="1" x14ac:dyDescent="0.3">
      <c r="A12" s="12" t="s">
        <v>12</v>
      </c>
      <c r="B12" s="18">
        <v>2159.66</v>
      </c>
      <c r="C12" s="18">
        <v>1490.23</v>
      </c>
      <c r="D12" s="18">
        <v>669.43</v>
      </c>
      <c r="G12" s="25" t="s">
        <v>18</v>
      </c>
      <c r="H12" s="25" t="s">
        <v>18</v>
      </c>
      <c r="I12" s="25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5">
        <v>13051.3</v>
      </c>
      <c r="H13" s="25">
        <v>5035.79</v>
      </c>
      <c r="I13" s="25">
        <v>8015.52</v>
      </c>
    </row>
    <row r="14" spans="1:19" ht="21.2" customHeight="1" x14ac:dyDescent="0.2">
      <c r="A14" s="12" t="s">
        <v>14</v>
      </c>
      <c r="B14" s="19">
        <f>SUM(B15:B17)</f>
        <v>30113.839999999997</v>
      </c>
      <c r="C14" s="19">
        <f t="shared" ref="C14:D14" si="1">SUM(C15:C17)</f>
        <v>11845.39</v>
      </c>
      <c r="D14" s="19">
        <f t="shared" si="1"/>
        <v>18268.46</v>
      </c>
      <c r="G14" s="25">
        <v>10803.4</v>
      </c>
      <c r="H14" s="25">
        <v>4267.8599999999997</v>
      </c>
      <c r="I14" s="25">
        <v>6535.55</v>
      </c>
    </row>
    <row r="15" spans="1:19" ht="21.2" customHeight="1" x14ac:dyDescent="0.3">
      <c r="A15" s="13" t="s">
        <v>15</v>
      </c>
      <c r="B15" s="18">
        <v>13051.3</v>
      </c>
      <c r="C15" s="18">
        <v>5035.79</v>
      </c>
      <c r="D15" s="18">
        <v>8015.52</v>
      </c>
      <c r="G15" s="25">
        <v>6259.14</v>
      </c>
      <c r="H15" s="25">
        <v>2541.7399999999998</v>
      </c>
      <c r="I15" s="25">
        <v>3717.39</v>
      </c>
    </row>
    <row r="16" spans="1:19" ht="21.2" customHeight="1" x14ac:dyDescent="0.3">
      <c r="A16" s="13" t="s">
        <v>16</v>
      </c>
      <c r="B16" s="18">
        <v>10803.4</v>
      </c>
      <c r="C16" s="18">
        <v>4267.8599999999997</v>
      </c>
      <c r="D16" s="18">
        <v>6535.55</v>
      </c>
      <c r="G16" s="25" t="s">
        <v>18</v>
      </c>
      <c r="H16" s="25" t="s">
        <v>18</v>
      </c>
      <c r="I16" s="25" t="s">
        <v>18</v>
      </c>
    </row>
    <row r="17" spans="1:9" ht="21.2" customHeight="1" x14ac:dyDescent="0.3">
      <c r="A17" s="12" t="s">
        <v>13</v>
      </c>
      <c r="B17" s="18">
        <v>6259.14</v>
      </c>
      <c r="C17" s="18">
        <v>2541.7399999999998</v>
      </c>
      <c r="D17" s="18">
        <v>3717.39</v>
      </c>
      <c r="G17" s="25">
        <v>928.59</v>
      </c>
      <c r="H17" s="25" t="s">
        <v>18</v>
      </c>
      <c r="I17" s="25">
        <v>928.59</v>
      </c>
    </row>
    <row r="18" spans="1:9" ht="19.5" x14ac:dyDescent="0.3">
      <c r="A18" s="12" t="s">
        <v>19</v>
      </c>
      <c r="B18" s="18">
        <v>928.59</v>
      </c>
      <c r="C18" s="18" t="s">
        <v>18</v>
      </c>
      <c r="D18" s="18">
        <v>928.59</v>
      </c>
    </row>
    <row r="19" spans="1:9" ht="21.2" customHeight="1" x14ac:dyDescent="0.2">
      <c r="A19" s="4"/>
      <c r="B19" s="24" t="s">
        <v>17</v>
      </c>
      <c r="C19" s="24"/>
      <c r="D19" s="24"/>
      <c r="G19" s="26">
        <f>SUM(G6:G10,G14)</f>
        <v>203292.83000000002</v>
      </c>
      <c r="H19" s="26">
        <f>SUM(H6:H10,H14)</f>
        <v>122073.46</v>
      </c>
      <c r="I19" s="26">
        <f>SUM(I6:I10,I14)</f>
        <v>81219.39</v>
      </c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100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0.76461003054080179</v>
      </c>
      <c r="C21" s="21">
        <f t="shared" ref="C21:C27" si="3">(C6*100)/$C$5</f>
        <v>0.42294100969931497</v>
      </c>
      <c r="D21" s="21">
        <f t="shared" ref="D21:D33" si="4">(D6*100)/$D$5</f>
        <v>1.2385151102608642</v>
      </c>
    </row>
    <row r="22" spans="1:9" ht="21.2" customHeight="1" x14ac:dyDescent="0.2">
      <c r="A22" s="10" t="s">
        <v>7</v>
      </c>
      <c r="B22" s="21">
        <f t="shared" si="2"/>
        <v>26.22604517883525</v>
      </c>
      <c r="C22" s="21">
        <f t="shared" si="3"/>
        <v>26.058450577171698</v>
      </c>
      <c r="D22" s="21">
        <f t="shared" si="4"/>
        <v>26.458493212926193</v>
      </c>
    </row>
    <row r="23" spans="1:9" ht="21.2" customHeight="1" x14ac:dyDescent="0.2">
      <c r="A23" s="9" t="s">
        <v>8</v>
      </c>
      <c r="B23" s="21">
        <f t="shared" si="2"/>
        <v>29.946663481197696</v>
      </c>
      <c r="C23" s="21">
        <f t="shared" si="3"/>
        <v>31.383351474082673</v>
      </c>
      <c r="D23" s="21">
        <f t="shared" si="4"/>
        <v>27.953972022516684</v>
      </c>
    </row>
    <row r="24" spans="1:9" ht="21.2" customHeight="1" x14ac:dyDescent="0.2">
      <c r="A24" s="11" t="s">
        <v>9</v>
      </c>
      <c r="B24" s="21">
        <f t="shared" si="2"/>
        <v>16.010973739731117</v>
      </c>
      <c r="C24" s="21">
        <f t="shared" si="3"/>
        <v>19.591429757935757</v>
      </c>
      <c r="D24" s="21">
        <f t="shared" si="4"/>
        <v>11.044880651911065</v>
      </c>
    </row>
    <row r="25" spans="1:9" ht="21.2" customHeight="1" x14ac:dyDescent="0.2">
      <c r="A25" s="11" t="s">
        <v>10</v>
      </c>
      <c r="B25" s="21">
        <f>SUM(B26:B28)</f>
        <v>13.29734497778206</v>
      </c>
      <c r="C25" s="21">
        <f t="shared" ref="C25:D25" si="5">SUM(C26:C28)</f>
        <v>13.511281960012267</v>
      </c>
      <c r="D25" s="21">
        <f t="shared" si="5"/>
        <v>13.000611737749802</v>
      </c>
    </row>
    <row r="26" spans="1:9" ht="21.2" customHeight="1" x14ac:dyDescent="0.2">
      <c r="A26" s="12" t="s">
        <v>11</v>
      </c>
      <c r="B26" s="21">
        <f t="shared" si="2"/>
        <v>12.340437070918746</v>
      </c>
      <c r="C26" s="21">
        <f t="shared" si="3"/>
        <v>12.374926815535192</v>
      </c>
      <c r="D26" s="21">
        <f t="shared" si="4"/>
        <v>12.292597211728102</v>
      </c>
    </row>
    <row r="27" spans="1:9" ht="21.2" customHeight="1" x14ac:dyDescent="0.2">
      <c r="A27" s="12" t="s">
        <v>12</v>
      </c>
      <c r="B27" s="21">
        <f t="shared" si="2"/>
        <v>0.95690790686331495</v>
      </c>
      <c r="C27" s="21">
        <f t="shared" si="3"/>
        <v>1.1363551444770759</v>
      </c>
      <c r="D27" s="21">
        <f t="shared" si="4"/>
        <v>0.70801452602169934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13.342920460635826</v>
      </c>
      <c r="C29" s="21">
        <f t="shared" ref="C29:D29" si="6">SUM(C30:C32)</f>
        <v>9.0325452210982924</v>
      </c>
      <c r="D29" s="21">
        <f t="shared" si="6"/>
        <v>19.321415305627731</v>
      </c>
    </row>
    <row r="30" spans="1:9" ht="21.2" customHeight="1" x14ac:dyDescent="0.2">
      <c r="A30" s="16" t="s">
        <v>15</v>
      </c>
      <c r="B30" s="21">
        <f t="shared" si="2"/>
        <v>5.7828047770691597</v>
      </c>
      <c r="C30" s="21">
        <f>(C15*100)/$C$5</f>
        <v>3.8399749521927582</v>
      </c>
      <c r="D30" s="21">
        <f t="shared" si="4"/>
        <v>8.4775175800568405</v>
      </c>
    </row>
    <row r="31" spans="1:9" ht="21.2" customHeight="1" x14ac:dyDescent="0.2">
      <c r="A31" s="16" t="s">
        <v>16</v>
      </c>
      <c r="B31" s="21">
        <f t="shared" si="2"/>
        <v>4.7867992559046968</v>
      </c>
      <c r="C31" s="21">
        <f>(C16*100)/$C$5</f>
        <v>3.2544001039490098</v>
      </c>
      <c r="D31" s="21">
        <f t="shared" si="4"/>
        <v>6.9122452467638391</v>
      </c>
    </row>
    <row r="32" spans="1:9" ht="21.2" customHeight="1" x14ac:dyDescent="0.2">
      <c r="A32" s="12" t="s">
        <v>13</v>
      </c>
      <c r="B32" s="23">
        <f t="shared" si="2"/>
        <v>2.7733164276619697</v>
      </c>
      <c r="C32" s="23">
        <f>(C17*100)/$C$5</f>
        <v>1.9381701649565253</v>
      </c>
      <c r="D32" s="23">
        <f t="shared" si="4"/>
        <v>3.9316524788070519</v>
      </c>
    </row>
    <row r="33" spans="1:4" ht="19.5" x14ac:dyDescent="0.2">
      <c r="A33" s="14" t="s">
        <v>19</v>
      </c>
      <c r="B33" s="22">
        <f t="shared" si="2"/>
        <v>0.41144213127724066</v>
      </c>
      <c r="C33" s="22" t="s">
        <v>18</v>
      </c>
      <c r="D33" s="22">
        <f t="shared" si="4"/>
        <v>0.98211195900764792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2019-05-03T05:36:58Z</dcterms:modified>
</cp:coreProperties>
</file>