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462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C10" i="1"/>
  <c r="D10" i="1"/>
  <c r="D5" i="1" s="1"/>
  <c r="B10" i="1"/>
  <c r="D21" i="1" l="1"/>
  <c r="D33" i="1"/>
  <c r="B5" i="1"/>
  <c r="B33" i="1" s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5" i="1" l="1"/>
  <c r="B29" i="1"/>
  <c r="B20" i="1" s="1"/>
  <c r="D29" i="1"/>
  <c r="C29" i="1"/>
  <c r="C20" i="1"/>
  <c r="D20" i="1" l="1"/>
</calcChain>
</file>

<file path=xl/sharedStrings.xml><?xml version="1.0" encoding="utf-8"?>
<sst xmlns="http://schemas.openxmlformats.org/spreadsheetml/2006/main" count="65" uniqueCount="26">
  <si>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</si>
  <si>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</si>
  <si>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</si>
  <si>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</si>
  <si>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</si>
  <si>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</si>
  <si>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</si>
  <si>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</si>
  <si>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</si>
  <si>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</si>
  <si>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</si>
  <si>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</si>
  <si>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</si>
  <si>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</si>
  <si>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</si>
  <si>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</si>
  <si>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</si>
  <si>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</si>
  <si>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</si>
  <si>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</si>
  <si>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</si>
  <si>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</si>
  <si>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</si>
  <si>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</si>
  <si>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</si>
  <si>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เม.ย.2562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</si>
</sst>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A9" sqref="A9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20" width="9" style="24"/>
    <col min="21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24" t="s">
        <v>21</v>
      </c>
      <c r="G1" s="24">
        <v>215530.57</v>
      </c>
      <c r="H1" s="24">
        <v>1246.32</v>
      </c>
      <c r="I1" s="24">
        <v>56882.35</v>
      </c>
      <c r="J1" s="24">
        <v>63927.45</v>
      </c>
      <c r="K1" s="24">
        <v>33058.81</v>
      </c>
      <c r="L1" s="24">
        <v>26964.49</v>
      </c>
      <c r="M1" s="24">
        <v>2330.19</v>
      </c>
      <c r="N1" s="24" t="s">
        <v>18</v>
      </c>
      <c r="O1" s="24">
        <v>11847.5</v>
      </c>
      <c r="P1" s="24">
        <v>11485.69</v>
      </c>
      <c r="Q1" s="24">
        <v>6675.18</v>
      </c>
      <c r="R1" s="24" t="s">
        <v>18</v>
      </c>
      <c r="S1" s="24">
        <v>1112.58</v>
      </c>
    </row>
    <row r="2" spans="1:19" ht="21.2" customHeight="1" x14ac:dyDescent="0.2">
      <c r="A2" s="27" t="s">
        <v>25</v>
      </c>
      <c r="B2" s="2"/>
      <c r="C2" s="5"/>
      <c r="D2" s="5"/>
      <c r="F2" s="24" t="s">
        <v>22</v>
      </c>
      <c r="G2" s="24">
        <v>122838.53</v>
      </c>
      <c r="H2" s="24">
        <v>529.94000000000005</v>
      </c>
      <c r="I2" s="24">
        <v>33007.870000000003</v>
      </c>
      <c r="J2" s="24">
        <v>37879.040000000001</v>
      </c>
      <c r="K2" s="24">
        <v>21303.98</v>
      </c>
      <c r="L2" s="24">
        <v>17143.3</v>
      </c>
      <c r="M2" s="24">
        <v>1294.55</v>
      </c>
      <c r="N2" s="24" t="s">
        <v>18</v>
      </c>
      <c r="O2" s="24">
        <v>3908.41</v>
      </c>
      <c r="P2" s="24">
        <v>5270.26</v>
      </c>
      <c r="Q2" s="24">
        <v>2501.1799999999998</v>
      </c>
      <c r="R2" s="24" t="s">
        <v>18</v>
      </c>
      <c r="S2" s="24" t="s">
        <v>18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24" t="s">
        <v>23</v>
      </c>
      <c r="G3" s="24">
        <v>92692.04</v>
      </c>
      <c r="H3" s="24">
        <v>716.38</v>
      </c>
      <c r="I3" s="24">
        <v>23874.48</v>
      </c>
      <c r="J3" s="24">
        <v>26048.41</v>
      </c>
      <c r="K3" s="24">
        <v>11754.83</v>
      </c>
      <c r="L3" s="24">
        <v>9821.19</v>
      </c>
      <c r="M3" s="24">
        <v>1035.6400000000001</v>
      </c>
      <c r="N3" s="24" t="s">
        <v>18</v>
      </c>
      <c r="O3" s="24">
        <v>7939.09</v>
      </c>
      <c r="P3" s="24">
        <v>6215.44</v>
      </c>
      <c r="Q3" s="24">
        <v>4174</v>
      </c>
      <c r="R3" s="24" t="s">
        <v>18</v>
      </c>
      <c r="S3" s="24">
        <v>1112.58</v>
      </c>
    </row>
    <row r="4" spans="1:19" ht="21.2" customHeight="1" x14ac:dyDescent="0.2">
      <c r="A4" s="4"/>
      <c r="B4" s="26" t="s">
        <v>4</v>
      </c>
      <c r="C4" s="26"/>
      <c r="D4" s="26"/>
      <c r="G4" s="24" t="s">
        <v>21</v>
      </c>
      <c r="H4" s="24" t="s">
        <v>22</v>
      </c>
      <c r="I4" s="24" t="s">
        <v>23</v>
      </c>
    </row>
    <row r="5" spans="1:19" ht="21.2" customHeight="1" x14ac:dyDescent="0.2">
      <c r="A5" s="8" t="s">
        <v>5</v>
      </c>
      <c r="B5" s="17">
        <f>SUM(B6,B7,B8,B9,B10,B14,B18)</f>
        <v>215530.55999999997</v>
      </c>
      <c r="C5" s="17">
        <f>SUM(C6,C7,C8,C9,C10,C14,C18)</f>
        <v>122838.53</v>
      </c>
      <c r="D5" s="17">
        <f>SUM(D6,D7,D8,D9,D10,D14,D18)</f>
        <v>92692.040000000008</v>
      </c>
      <c r="G5" s="24">
        <v>215530.57</v>
      </c>
      <c r="H5" s="24">
        <v>122838.53</v>
      </c>
      <c r="I5" s="24">
        <v>92692.04</v>
      </c>
    </row>
    <row r="6" spans="1:19" ht="21.2" customHeight="1" x14ac:dyDescent="0.3">
      <c r="A6" s="9" t="s">
        <v>6</v>
      </c>
      <c r="B6" s="18">
        <v>1246.32</v>
      </c>
      <c r="C6" s="18">
        <v>529.94000000000005</v>
      </c>
      <c r="D6" s="18">
        <v>716.38</v>
      </c>
      <c r="G6" s="24">
        <v>1246.32</v>
      </c>
      <c r="H6" s="24">
        <v>529.94000000000005</v>
      </c>
      <c r="I6" s="24">
        <v>716.38</v>
      </c>
    </row>
    <row r="7" spans="1:19" ht="21.2" customHeight="1" x14ac:dyDescent="0.3">
      <c r="A7" s="10" t="s">
        <v>7</v>
      </c>
      <c r="B7" s="18">
        <v>56882.35</v>
      </c>
      <c r="C7" s="18">
        <v>33007.870000000003</v>
      </c>
      <c r="D7" s="18">
        <v>23874.48</v>
      </c>
      <c r="G7" s="24">
        <v>56882.35</v>
      </c>
      <c r="H7" s="24">
        <v>33007.870000000003</v>
      </c>
      <c r="I7" s="24">
        <v>23874.48</v>
      </c>
    </row>
    <row r="8" spans="1:19" ht="21.2" customHeight="1" x14ac:dyDescent="0.3">
      <c r="A8" s="9" t="s">
        <v>8</v>
      </c>
      <c r="B8" s="18">
        <v>63927.45</v>
      </c>
      <c r="C8" s="18">
        <v>37879.040000000001</v>
      </c>
      <c r="D8" s="18">
        <v>26048.41</v>
      </c>
      <c r="G8" s="24">
        <v>63927.45</v>
      </c>
      <c r="H8" s="24">
        <v>37879.040000000001</v>
      </c>
      <c r="I8" s="24">
        <v>26048.41</v>
      </c>
    </row>
    <row r="9" spans="1:19" ht="21.2" customHeight="1" x14ac:dyDescent="0.3">
      <c r="A9" s="11" t="s">
        <v>9</v>
      </c>
      <c r="B9" s="18">
        <v>33058.81</v>
      </c>
      <c r="C9" s="18">
        <v>21303.98</v>
      </c>
      <c r="D9" s="18">
        <v>11754.83</v>
      </c>
      <c r="G9" s="24">
        <v>33058.81</v>
      </c>
      <c r="H9" s="24">
        <v>21303.98</v>
      </c>
      <c r="I9" s="24">
        <v>11754.83</v>
      </c>
    </row>
    <row r="10" spans="1:19" ht="21.2" customHeight="1" x14ac:dyDescent="0.2">
      <c r="A10" s="11" t="s">
        <v>10</v>
      </c>
      <c r="B10" s="19">
        <f>SUM(B11:B13)</f>
        <v>29294.68</v>
      </c>
      <c r="C10" s="19">
        <f t="shared" ref="C10:D10" si="0">SUM(C11:C13)</f>
        <v>18437.849999999999</v>
      </c>
      <c r="D10" s="19">
        <f t="shared" si="0"/>
        <v>10856.83</v>
      </c>
      <c r="G10" s="24">
        <v>26964.49</v>
      </c>
      <c r="H10" s="24">
        <v>17143.3</v>
      </c>
      <c r="I10" s="24">
        <v>9821.19</v>
      </c>
    </row>
    <row r="11" spans="1:19" ht="21.2" customHeight="1" x14ac:dyDescent="0.3">
      <c r="A11" s="12" t="s">
        <v>11</v>
      </c>
      <c r="B11" s="18">
        <v>26964.49</v>
      </c>
      <c r="C11" s="18">
        <v>17143.3</v>
      </c>
      <c r="D11" s="18">
        <v>9821.19</v>
      </c>
      <c r="G11" s="24">
        <v>2330.19</v>
      </c>
      <c r="H11" s="24">
        <v>1294.55</v>
      </c>
      <c r="I11" s="24">
        <v>1035.6400000000001</v>
      </c>
    </row>
    <row r="12" spans="1:19" ht="21.2" customHeight="1" x14ac:dyDescent="0.3">
      <c r="A12" s="12" t="s">
        <v>12</v>
      </c>
      <c r="B12" s="18">
        <v>2330.19</v>
      </c>
      <c r="C12" s="18">
        <v>1294.55</v>
      </c>
      <c r="D12" s="18">
        <v>1035.6400000000001</v>
      </c>
      <c r="G12" s="24" t="s">
        <v>18</v>
      </c>
      <c r="H12" s="24" t="s">
        <v>18</v>
      </c>
      <c r="I12" s="24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4">
        <v>11847.5</v>
      </c>
      <c r="H13" s="24">
        <v>3908.41</v>
      </c>
      <c r="I13" s="24">
        <v>7939.09</v>
      </c>
    </row>
    <row r="14" spans="1:19" ht="21.2" customHeight="1" x14ac:dyDescent="0.2">
      <c r="A14" s="12" t="s">
        <v>14</v>
      </c>
      <c r="B14" s="19">
        <f>SUM(B15:B17)</f>
        <v>30008.370000000003</v>
      </c>
      <c r="C14" s="19">
        <f t="shared" ref="C14:D14" si="1">SUM(C15:C17)</f>
        <v>11679.85</v>
      </c>
      <c r="D14" s="19">
        <f t="shared" si="1"/>
        <v>18328.53</v>
      </c>
      <c r="G14" s="24">
        <v>11485.69</v>
      </c>
      <c r="H14" s="24">
        <v>5270.26</v>
      </c>
      <c r="I14" s="24">
        <v>6215.44</v>
      </c>
    </row>
    <row r="15" spans="1:19" ht="21.2" customHeight="1" x14ac:dyDescent="0.3">
      <c r="A15" s="13" t="s">
        <v>15</v>
      </c>
      <c r="B15" s="18">
        <v>11847.5</v>
      </c>
      <c r="C15" s="18">
        <v>3908.41</v>
      </c>
      <c r="D15" s="18">
        <v>7939.09</v>
      </c>
      <c r="G15" s="24">
        <v>6675.18</v>
      </c>
      <c r="H15" s="24">
        <v>2501.1799999999998</v>
      </c>
      <c r="I15" s="24">
        <v>4174</v>
      </c>
    </row>
    <row r="16" spans="1:19" ht="21.2" customHeight="1" x14ac:dyDescent="0.3">
      <c r="A16" s="13" t="s">
        <v>16</v>
      </c>
      <c r="B16" s="18">
        <v>11485.69</v>
      </c>
      <c r="C16" s="18">
        <v>5270.26</v>
      </c>
      <c r="D16" s="18">
        <v>6215.44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6675.18</v>
      </c>
      <c r="C17" s="18">
        <v>2501.1799999999998</v>
      </c>
      <c r="D17" s="18">
        <v>4174</v>
      </c>
      <c r="G17" s="24">
        <v>1112.58</v>
      </c>
      <c r="H17" s="24" t="s">
        <v>18</v>
      </c>
      <c r="I17" s="24">
        <v>1112.58</v>
      </c>
    </row>
    <row r="18" spans="1:9" ht="19.5" x14ac:dyDescent="0.3">
      <c r="A18" s="12" t="s">
        <v>19</v>
      </c>
      <c r="B18" s="18">
        <v>1112.58</v>
      </c>
      <c r="C18" s="18" t="s">
        <v>18</v>
      </c>
      <c r="D18" s="18">
        <v>1112.58</v>
      </c>
    </row>
    <row r="19" spans="1:9" ht="21.2" customHeight="1" x14ac:dyDescent="0.2">
      <c r="A19" s="4"/>
      <c r="B19" s="26" t="s">
        <v>17</v>
      </c>
      <c r="C19" s="26"/>
      <c r="D19" s="26"/>
      <c r="G19" s="25">
        <f>SUM(G6:G10,G14)</f>
        <v>193565.11</v>
      </c>
      <c r="H19" s="25">
        <f>SUM(H6:H10,H14)</f>
        <v>115134.39</v>
      </c>
      <c r="I19" s="25">
        <f>SUM(I6:I10,I14)</f>
        <v>78430.73000000001</v>
      </c>
    </row>
    <row r="20" spans="1:9" ht="21.2" customHeight="1" x14ac:dyDescent="0.2">
      <c r="A20" s="8" t="s">
        <v>5</v>
      </c>
      <c r="B20" s="20">
        <f>SUM(B21,B22,B23,B24,B25,B29,B33)</f>
        <v>100.00000000000001</v>
      </c>
      <c r="C20" s="20">
        <f>SUM(C21,C22,C23,C24,C25,C29,C33)</f>
        <v>100</v>
      </c>
      <c r="D20" s="20">
        <f>SUM(D21,D22,D23,D24,D25,D29,D33)</f>
        <v>100</v>
      </c>
    </row>
    <row r="21" spans="1:9" ht="21.2" customHeight="1" x14ac:dyDescent="0.2">
      <c r="A21" s="9" t="s">
        <v>6</v>
      </c>
      <c r="B21" s="21">
        <f t="shared" ref="B21:B33" si="2">(B6*100)/$B$5</f>
        <v>0.57825674465839094</v>
      </c>
      <c r="C21" s="21">
        <f t="shared" ref="C21:C27" si="3">(C6*100)/$C$5</f>
        <v>0.43141187052629176</v>
      </c>
      <c r="D21" s="21">
        <f t="shared" ref="D21:D33" si="4">(D6*100)/$D$5</f>
        <v>0.77286032328126553</v>
      </c>
    </row>
    <row r="22" spans="1:9" ht="21.2" customHeight="1" x14ac:dyDescent="0.2">
      <c r="A22" s="10" t="s">
        <v>7</v>
      </c>
      <c r="B22" s="21">
        <f t="shared" si="2"/>
        <v>26.391779430258062</v>
      </c>
      <c r="C22" s="21">
        <f t="shared" si="3"/>
        <v>26.87094187792707</v>
      </c>
      <c r="D22" s="21">
        <f t="shared" si="4"/>
        <v>25.756774799648383</v>
      </c>
    </row>
    <row r="23" spans="1:9" ht="21.2" customHeight="1" x14ac:dyDescent="0.2">
      <c r="A23" s="9" t="s">
        <v>8</v>
      </c>
      <c r="B23" s="21">
        <f t="shared" si="2"/>
        <v>29.66050382832022</v>
      </c>
      <c r="C23" s="21">
        <f t="shared" si="3"/>
        <v>30.836448466128665</v>
      </c>
      <c r="D23" s="21">
        <f t="shared" si="4"/>
        <v>28.102100245069586</v>
      </c>
    </row>
    <row r="24" spans="1:9" ht="21.2" customHeight="1" x14ac:dyDescent="0.2">
      <c r="A24" s="11" t="s">
        <v>9</v>
      </c>
      <c r="B24" s="21">
        <f t="shared" si="2"/>
        <v>15.338339955132119</v>
      </c>
      <c r="C24" s="21">
        <f t="shared" si="3"/>
        <v>17.343076313270764</v>
      </c>
      <c r="D24" s="21">
        <f t="shared" si="4"/>
        <v>12.681595960127751</v>
      </c>
    </row>
    <row r="25" spans="1:9" ht="21.2" customHeight="1" x14ac:dyDescent="0.2">
      <c r="A25" s="11" t="s">
        <v>10</v>
      </c>
      <c r="B25" s="21">
        <f>SUM(B26:B28)</f>
        <v>13.591891562848446</v>
      </c>
      <c r="C25" s="21">
        <f t="shared" ref="C25:D25" si="5">SUM(C26:C28)</f>
        <v>15.009826314268008</v>
      </c>
      <c r="D25" s="21">
        <f t="shared" si="5"/>
        <v>11.712796481769093</v>
      </c>
    </row>
    <row r="26" spans="1:9" ht="21.2" customHeight="1" x14ac:dyDescent="0.2">
      <c r="A26" s="12" t="s">
        <v>11</v>
      </c>
      <c r="B26" s="21">
        <f t="shared" si="2"/>
        <v>12.510750215653875</v>
      </c>
      <c r="C26" s="21">
        <f t="shared" si="3"/>
        <v>13.955963165628896</v>
      </c>
      <c r="D26" s="21">
        <f t="shared" si="4"/>
        <v>10.595505288264235</v>
      </c>
    </row>
    <row r="27" spans="1:9" ht="21.2" customHeight="1" x14ac:dyDescent="0.2">
      <c r="A27" s="12" t="s">
        <v>12</v>
      </c>
      <c r="B27" s="21">
        <f t="shared" si="2"/>
        <v>1.0811413471945697</v>
      </c>
      <c r="C27" s="21">
        <f t="shared" si="3"/>
        <v>1.0538631486391119</v>
      </c>
      <c r="D27" s="21">
        <f t="shared" si="4"/>
        <v>1.1172911935048577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13.923023259439407</v>
      </c>
      <c r="C29" s="21">
        <f t="shared" ref="C29:D29" si="6">SUM(C30:C32)</f>
        <v>9.5082951578792088</v>
      </c>
      <c r="D29" s="21">
        <f t="shared" si="6"/>
        <v>19.773574947751715</v>
      </c>
    </row>
    <row r="30" spans="1:9" ht="21.2" customHeight="1" x14ac:dyDescent="0.2">
      <c r="A30" s="16" t="s">
        <v>15</v>
      </c>
      <c r="B30" s="21">
        <f t="shared" si="2"/>
        <v>5.4969003003564794</v>
      </c>
      <c r="C30" s="21">
        <f>(C15*100)/$C$5</f>
        <v>3.181745988005555</v>
      </c>
      <c r="D30" s="21">
        <f t="shared" si="4"/>
        <v>8.5650180964837972</v>
      </c>
    </row>
    <row r="31" spans="1:9" ht="21.2" customHeight="1" x14ac:dyDescent="0.2">
      <c r="A31" s="16" t="s">
        <v>16</v>
      </c>
      <c r="B31" s="21">
        <f t="shared" si="2"/>
        <v>5.329030834420883</v>
      </c>
      <c r="C31" s="21">
        <f>(C16*100)/$C$5</f>
        <v>4.2903965066986718</v>
      </c>
      <c r="D31" s="21">
        <f t="shared" si="4"/>
        <v>6.7054733070930359</v>
      </c>
    </row>
    <row r="32" spans="1:9" ht="21.2" customHeight="1" x14ac:dyDescent="0.2">
      <c r="A32" s="12" t="s">
        <v>13</v>
      </c>
      <c r="B32" s="23">
        <f t="shared" si="2"/>
        <v>3.0970921246620438</v>
      </c>
      <c r="C32" s="23">
        <f>(C17*100)/$C$5</f>
        <v>2.0361526631749824</v>
      </c>
      <c r="D32" s="23">
        <f t="shared" si="4"/>
        <v>4.5030835441748822</v>
      </c>
    </row>
    <row r="33" spans="1:4" ht="19.5" x14ac:dyDescent="0.2">
      <c r="A33" s="14" t="s">
        <v>19</v>
      </c>
      <c r="B33" s="22">
        <f t="shared" si="2"/>
        <v>0.51620521934337305</v>
      </c>
      <c r="C33" s="22" t="s">
        <v>18</v>
      </c>
      <c r="D33" s="22">
        <f t="shared" si="4"/>
        <v>1.2002972423522018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2019-06-05T01:44:50Z</dcterms:modified>
</cp:coreProperties>
</file>