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MA.762\"/>
    </mc:Choice>
  </mc:AlternateContent>
  <xr:revisionPtr revIDLastSave="0" documentId="13_ncr:1_{2EBA2A94-819F-4355-A39B-DF0A668BAE63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T-7" sheetId="1" r:id="rId1"/>
    <sheet name="ข้อมูล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4" i="2" l="1"/>
  <c r="E14" i="2"/>
  <c r="D14" i="2"/>
  <c r="F10" i="2"/>
  <c r="E10" i="2"/>
  <c r="D10" i="2"/>
  <c r="B14" i="1"/>
  <c r="D10" i="1"/>
  <c r="C14" i="1" l="1"/>
  <c r="D14" i="1"/>
  <c r="D5" i="1" s="1"/>
  <c r="C10" i="1"/>
  <c r="B10" i="1"/>
  <c r="B5" i="1" s="1"/>
  <c r="C5" i="1" l="1"/>
  <c r="C31" i="1" s="1"/>
  <c r="B32" i="1"/>
  <c r="B34" i="1"/>
  <c r="D35" i="1"/>
  <c r="D34" i="1"/>
  <c r="D22" i="1"/>
  <c r="B24" i="1"/>
  <c r="B28" i="1"/>
  <c r="D23" i="1"/>
  <c r="D27" i="1"/>
  <c r="D32" i="1"/>
  <c r="D24" i="1"/>
  <c r="D28" i="1"/>
  <c r="D33" i="1"/>
  <c r="D31" i="1"/>
  <c r="D25" i="1"/>
  <c r="C32" i="1" l="1"/>
  <c r="C27" i="1"/>
  <c r="C33" i="1"/>
  <c r="C23" i="1"/>
  <c r="C25" i="1"/>
  <c r="C28" i="1"/>
  <c r="C26" i="1" s="1"/>
  <c r="C24" i="1"/>
  <c r="B33" i="1"/>
  <c r="B35" i="1"/>
  <c r="B31" i="1"/>
  <c r="B25" i="1"/>
  <c r="B22" i="1"/>
  <c r="B27" i="1"/>
  <c r="B23" i="1"/>
  <c r="B26" i="1"/>
  <c r="D26" i="1"/>
  <c r="D30" i="1"/>
  <c r="C30" i="1"/>
  <c r="B30" i="1" l="1"/>
  <c r="B21" i="1" s="1"/>
  <c r="D21" i="1"/>
  <c r="C21" i="1"/>
</calcChain>
</file>

<file path=xl/sharedStrings.xml><?xml version="1.0" encoding="utf-8"?>
<sst xmlns="http://schemas.openxmlformats.org/spreadsheetml/2006/main" count="83" uniqueCount="27">
  <si>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</si>
  <si>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</si>
  <si>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</si>
  <si>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</si>
  <si>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</si>
  <si>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</si>
  <si>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</si>
  <si>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</si>
  <si>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</si>
  <si>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</si>
  <si>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</si>
  <si>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</si>
  <si>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</si>
  <si>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</si>
  <si>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</si>
  <si>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</si>
  <si>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</si>
  <si>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</si>
  <si>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</si>
  <si>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</si>
  <si>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</si>
  <si>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</si>
  <si>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</si>
  <si>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</si>
  <si>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</si>
  <si>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อื่น ๆ</t>
  </si>
  <si>
    <t>กรกฎาคม_2562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</si>
</sst>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1"/>
      <color theme="1"/>
      <name val="TH SarabunPSK"/>
      <family val="2"/>
    </font>
    <font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6"/>
  <sheetViews>
    <sheetView tabSelected="1" topLeftCell="A22" workbookViewId="0">
      <selection activeCell="A46" sqref="A46"/>
    </sheetView>
  </sheetViews>
  <sheetFormatPr defaultRowHeight="20.85" customHeight="1" x14ac:dyDescent="0.2"/>
  <cols>
    <col min="1" max="1" width="36.125" style="24" customWidth="1"/>
    <col min="2" max="4" width="13.875" style="24" customWidth="1"/>
    <col min="29" max="16384" width="9" style="24"/>
  </cols>
  <sheetData>
    <row r="1" spans="1:4" ht="20.85" customHeight="1" x14ac:dyDescent="0.2">
      <c r="A1" s="1" t="s">
        <v>20</v>
      </c>
      <c r="B1" s="2"/>
      <c r="C1" s="4"/>
      <c r="D1" s="4"/>
    </row>
    <row r="2" spans="1:4" ht="20.85" customHeight="1" x14ac:dyDescent="0.2">
      <c r="A2" s="21" t="s">
        <v>26</v>
      </c>
      <c r="B2" s="2"/>
      <c r="C2" s="4"/>
      <c r="D2" s="4"/>
    </row>
    <row r="3" spans="1:4" ht="20.85" customHeight="1" x14ac:dyDescent="0.2">
      <c r="A3" s="3" t="s">
        <v>0</v>
      </c>
      <c r="B3" s="5" t="s">
        <v>1</v>
      </c>
      <c r="C3" s="5" t="s">
        <v>2</v>
      </c>
      <c r="D3" s="5" t="s">
        <v>3</v>
      </c>
    </row>
    <row r="4" spans="1:4" ht="20.85" customHeight="1" x14ac:dyDescent="0.2">
      <c r="A4" s="23"/>
      <c r="B4" s="27" t="s">
        <v>4</v>
      </c>
      <c r="C4" s="27"/>
      <c r="D4" s="27"/>
    </row>
    <row r="5" spans="1:4" ht="20.85" customHeight="1" x14ac:dyDescent="0.2">
      <c r="A5" s="6" t="s">
        <v>5</v>
      </c>
      <c r="B5" s="15">
        <f>SUM(B6,B7,B8,B9,B10,B14,B18:B19)</f>
        <v>228460.6</v>
      </c>
      <c r="C5" s="15">
        <f>SUM(C6,C7,C8,C9,C10,C14,C18:C19)</f>
        <v>128535.95999999999</v>
      </c>
      <c r="D5" s="15">
        <f>SUM(D6,D7,D8,D9,D10,D14,D18:D19)</f>
        <v>99924.640000000014</v>
      </c>
    </row>
    <row r="6" spans="1:4" ht="20.85" customHeight="1" x14ac:dyDescent="0.3">
      <c r="A6" s="7" t="s">
        <v>6</v>
      </c>
      <c r="B6" s="16">
        <v>404.66</v>
      </c>
      <c r="C6" s="16" t="s">
        <v>18</v>
      </c>
      <c r="D6" s="16">
        <v>404.66</v>
      </c>
    </row>
    <row r="7" spans="1:4" ht="20.85" customHeight="1" x14ac:dyDescent="0.3">
      <c r="A7" s="8" t="s">
        <v>7</v>
      </c>
      <c r="B7" s="16">
        <v>59046.1</v>
      </c>
      <c r="C7" s="16">
        <v>34093.129999999997</v>
      </c>
      <c r="D7" s="16">
        <v>24952.97</v>
      </c>
    </row>
    <row r="8" spans="1:4" ht="20.85" customHeight="1" x14ac:dyDescent="0.3">
      <c r="A8" s="7" t="s">
        <v>8</v>
      </c>
      <c r="B8" s="16">
        <v>70794.34</v>
      </c>
      <c r="C8" s="16">
        <v>39707.99</v>
      </c>
      <c r="D8" s="16">
        <v>31086.35</v>
      </c>
    </row>
    <row r="9" spans="1:4" ht="20.85" customHeight="1" x14ac:dyDescent="0.3">
      <c r="A9" s="9" t="s">
        <v>9</v>
      </c>
      <c r="B9" s="16">
        <v>36686.33</v>
      </c>
      <c r="C9" s="16">
        <v>23385.279999999999</v>
      </c>
      <c r="D9" s="16">
        <v>13301.05</v>
      </c>
    </row>
    <row r="10" spans="1:4" ht="20.85" customHeight="1" x14ac:dyDescent="0.2">
      <c r="A10" s="9" t="s">
        <v>10</v>
      </c>
      <c r="B10" s="17">
        <f>SUM(B11:B13)</f>
        <v>33880.080000000002</v>
      </c>
      <c r="C10" s="17">
        <f>SUM(C11:C13)</f>
        <v>21209.449999999997</v>
      </c>
      <c r="D10" s="17">
        <f>SUM(D11:D13)</f>
        <v>12670.63</v>
      </c>
    </row>
    <row r="11" spans="1:4" ht="20.85" customHeight="1" x14ac:dyDescent="0.3">
      <c r="A11" s="10" t="s">
        <v>11</v>
      </c>
      <c r="B11" s="16">
        <v>28248.25</v>
      </c>
      <c r="C11" s="16">
        <v>16560.759999999998</v>
      </c>
      <c r="D11" s="16">
        <v>11687.49</v>
      </c>
    </row>
    <row r="12" spans="1:4" ht="20.85" customHeight="1" x14ac:dyDescent="0.3">
      <c r="A12" s="10" t="s">
        <v>12</v>
      </c>
      <c r="B12" s="16">
        <v>5631.83</v>
      </c>
      <c r="C12" s="16">
        <v>4648.6899999999996</v>
      </c>
      <c r="D12" s="16">
        <v>983.14</v>
      </c>
    </row>
    <row r="13" spans="1:4" ht="20.85" customHeight="1" x14ac:dyDescent="0.3">
      <c r="A13" s="10" t="s">
        <v>13</v>
      </c>
      <c r="B13" s="16" t="s">
        <v>18</v>
      </c>
      <c r="C13" s="16" t="s">
        <v>18</v>
      </c>
      <c r="D13" s="16" t="s">
        <v>18</v>
      </c>
    </row>
    <row r="14" spans="1:4" ht="20.85" customHeight="1" x14ac:dyDescent="0.2">
      <c r="A14" s="10" t="s">
        <v>14</v>
      </c>
      <c r="B14" s="17">
        <f>SUM(B15:B17)</f>
        <v>27007.620000000003</v>
      </c>
      <c r="C14" s="17">
        <f>SUM(C15:C17)</f>
        <v>10140.11</v>
      </c>
      <c r="D14" s="17">
        <f>SUM(D15:D17)</f>
        <v>16867.510000000002</v>
      </c>
    </row>
    <row r="15" spans="1:4" ht="20.85" customHeight="1" x14ac:dyDescent="0.3">
      <c r="A15" s="11" t="s">
        <v>15</v>
      </c>
      <c r="B15" s="16">
        <v>10335.92</v>
      </c>
      <c r="C15" s="16">
        <v>2998.84</v>
      </c>
      <c r="D15" s="16">
        <v>7337.08</v>
      </c>
    </row>
    <row r="16" spans="1:4" ht="20.85" customHeight="1" x14ac:dyDescent="0.3">
      <c r="A16" s="11" t="s">
        <v>16</v>
      </c>
      <c r="B16" s="16">
        <v>10256.85</v>
      </c>
      <c r="C16" s="16">
        <v>4938.6899999999996</v>
      </c>
      <c r="D16" s="16">
        <v>5318.16</v>
      </c>
    </row>
    <row r="17" spans="1:4" ht="20.85" customHeight="1" x14ac:dyDescent="0.3">
      <c r="A17" s="10" t="s">
        <v>13</v>
      </c>
      <c r="B17" s="16">
        <v>6414.85</v>
      </c>
      <c r="C17" s="16">
        <v>2202.58</v>
      </c>
      <c r="D17" s="16">
        <v>4212.2700000000004</v>
      </c>
    </row>
    <row r="18" spans="1:4" ht="20.85" customHeight="1" x14ac:dyDescent="0.3">
      <c r="A18" s="10" t="s">
        <v>25</v>
      </c>
      <c r="B18" s="16">
        <v>200.62</v>
      </c>
      <c r="C18" s="16" t="s">
        <v>18</v>
      </c>
      <c r="D18" s="16">
        <v>200.62</v>
      </c>
    </row>
    <row r="19" spans="1:4" ht="20.85" customHeight="1" x14ac:dyDescent="0.3">
      <c r="A19" s="10" t="s">
        <v>19</v>
      </c>
      <c r="B19" s="16">
        <v>440.85</v>
      </c>
      <c r="C19" s="16" t="s">
        <v>18</v>
      </c>
      <c r="D19" s="16">
        <v>440.85</v>
      </c>
    </row>
    <row r="20" spans="1:4" ht="20.85" customHeight="1" x14ac:dyDescent="0.2">
      <c r="A20" s="23"/>
      <c r="B20" s="27" t="s">
        <v>17</v>
      </c>
      <c r="C20" s="27"/>
      <c r="D20" s="27"/>
    </row>
    <row r="21" spans="1:4" ht="20.85" customHeight="1" x14ac:dyDescent="0.2">
      <c r="A21" s="6" t="s">
        <v>5</v>
      </c>
      <c r="B21" s="18">
        <f>SUM(B22,B23,B24,B25,B26,B30,B34:B35)</f>
        <v>99.999999999999986</v>
      </c>
      <c r="C21" s="18">
        <f>SUM(C22,C23,C24,C25,C26,C30,C34:C35)</f>
        <v>100</v>
      </c>
      <c r="D21" s="18">
        <f>SUM(D22,D23,D24,D25,D26,D30,D34:D35)</f>
        <v>100</v>
      </c>
    </row>
    <row r="22" spans="1:4" ht="20.85" customHeight="1" x14ac:dyDescent="0.2">
      <c r="A22" s="7" t="s">
        <v>6</v>
      </c>
      <c r="B22" s="19">
        <f>(B6*100)/$B$5</f>
        <v>0.17712463330657452</v>
      </c>
      <c r="C22" s="19" t="s">
        <v>18</v>
      </c>
      <c r="D22" s="19">
        <f>(D6*100)/$D$5</f>
        <v>0.40496518176097501</v>
      </c>
    </row>
    <row r="23" spans="1:4" ht="20.85" customHeight="1" x14ac:dyDescent="0.2">
      <c r="A23" s="8" t="s">
        <v>7</v>
      </c>
      <c r="B23" s="19">
        <f>(B7*100)/$B$5</f>
        <v>25.845200441564103</v>
      </c>
      <c r="C23" s="19">
        <f>(C7*100)/$C$5</f>
        <v>26.524196030433817</v>
      </c>
      <c r="D23" s="19">
        <f>(D7*100)/$D$5</f>
        <v>24.971788739994455</v>
      </c>
    </row>
    <row r="24" spans="1:4" ht="20.85" customHeight="1" x14ac:dyDescent="0.2">
      <c r="A24" s="7" t="s">
        <v>8</v>
      </c>
      <c r="B24" s="19">
        <f>(B8*100)/$B$5</f>
        <v>30.9875488377427</v>
      </c>
      <c r="C24" s="19">
        <f>(C8*100)/$C$5</f>
        <v>30.892514437204969</v>
      </c>
      <c r="D24" s="19">
        <f>(D8*100)/$D$5</f>
        <v>31.109794341015384</v>
      </c>
    </row>
    <row r="25" spans="1:4" ht="20.85" customHeight="1" x14ac:dyDescent="0.2">
      <c r="A25" s="9" t="s">
        <v>9</v>
      </c>
      <c r="B25" s="19">
        <f>(B9*100)/$B$5</f>
        <v>16.058055524672525</v>
      </c>
      <c r="C25" s="19">
        <f>(C9*100)/$C$5</f>
        <v>18.193570110652303</v>
      </c>
      <c r="D25" s="19">
        <f>(D9*100)/$D$5</f>
        <v>13.311081230815541</v>
      </c>
    </row>
    <row r="26" spans="1:4" ht="20.85" customHeight="1" x14ac:dyDescent="0.2">
      <c r="A26" s="9" t="s">
        <v>10</v>
      </c>
      <c r="B26" s="19">
        <f>SUM(B27:B29)</f>
        <v>14.829725563182446</v>
      </c>
      <c r="C26" s="19">
        <f>SUM(C27:C29)</f>
        <v>16.500790907073785</v>
      </c>
      <c r="D26" s="19">
        <f>SUM(D27:D29)</f>
        <v>12.680185788009844</v>
      </c>
    </row>
    <row r="27" spans="1:4" ht="20.85" customHeight="1" x14ac:dyDescent="0.2">
      <c r="A27" s="10" t="s">
        <v>11</v>
      </c>
      <c r="B27" s="19">
        <f>(B11*100)/$B$5</f>
        <v>12.364604662685819</v>
      </c>
      <c r="C27" s="19">
        <f>(C11*100)/$C$5</f>
        <v>12.884145417360246</v>
      </c>
      <c r="D27" s="19">
        <f>(D11*100)/$D$5</f>
        <v>11.696304334946815</v>
      </c>
    </row>
    <row r="28" spans="1:4" ht="20.85" customHeight="1" x14ac:dyDescent="0.2">
      <c r="A28" s="10" t="s">
        <v>12</v>
      </c>
      <c r="B28" s="19">
        <f>(B12*100)/$B$5</f>
        <v>2.4651209004966281</v>
      </c>
      <c r="C28" s="19">
        <f>(C12*100)/$C$5</f>
        <v>3.6166454897135401</v>
      </c>
      <c r="D28" s="19">
        <f>(D12*100)/$D$5</f>
        <v>0.98388145306302821</v>
      </c>
    </row>
    <row r="29" spans="1:4" ht="20.85" customHeight="1" x14ac:dyDescent="0.2">
      <c r="A29" s="10" t="s">
        <v>13</v>
      </c>
      <c r="B29" s="19" t="s">
        <v>18</v>
      </c>
      <c r="C29" s="19" t="s">
        <v>18</v>
      </c>
      <c r="D29" s="19" t="s">
        <v>18</v>
      </c>
    </row>
    <row r="30" spans="1:4" ht="20.85" customHeight="1" x14ac:dyDescent="0.2">
      <c r="A30" s="10" t="s">
        <v>14</v>
      </c>
      <c r="B30" s="19">
        <f>SUM(B31:B33)</f>
        <v>11.821565731684151</v>
      </c>
      <c r="C30" s="19">
        <f>SUM(C31:C33)</f>
        <v>7.8889285146351256</v>
      </c>
      <c r="D30" s="19">
        <f>SUM(D31:D33)</f>
        <v>16.880230942037919</v>
      </c>
    </row>
    <row r="31" spans="1:4" ht="20.85" customHeight="1" x14ac:dyDescent="0.2">
      <c r="A31" s="14" t="s">
        <v>15</v>
      </c>
      <c r="B31" s="19">
        <f>(B15*100)/$B$5</f>
        <v>4.5241586514261103</v>
      </c>
      <c r="C31" s="19">
        <f>(C15*100)/$C$5</f>
        <v>2.3330747286595908</v>
      </c>
      <c r="D31" s="19">
        <f>(D15*100)/$D$5</f>
        <v>7.3426133934533055</v>
      </c>
    </row>
    <row r="32" spans="1:4" ht="20.85" customHeight="1" x14ac:dyDescent="0.2">
      <c r="A32" s="14" t="s">
        <v>16</v>
      </c>
      <c r="B32" s="19">
        <f>(B16*100)/$B$5</f>
        <v>4.4895487449477063</v>
      </c>
      <c r="C32" s="19">
        <f>(C16*100)/$C$5</f>
        <v>3.8422632856984142</v>
      </c>
      <c r="D32" s="19">
        <f>(D16*100)/$D$5</f>
        <v>5.3221707879057654</v>
      </c>
    </row>
    <row r="33" spans="1:4" ht="20.85" customHeight="1" x14ac:dyDescent="0.2">
      <c r="A33" s="10" t="s">
        <v>13</v>
      </c>
      <c r="B33" s="22">
        <f>(B17*100)/$B$5</f>
        <v>2.8078583353103337</v>
      </c>
      <c r="C33" s="22">
        <f>(C17*100)/$C$5</f>
        <v>1.713590500277121</v>
      </c>
      <c r="D33" s="22">
        <f>(D17*100)/$D$5</f>
        <v>4.2154467606788479</v>
      </c>
    </row>
    <row r="34" spans="1:4" ht="20.85" customHeight="1" x14ac:dyDescent="0.2">
      <c r="A34" s="10" t="s">
        <v>25</v>
      </c>
      <c r="B34" s="22">
        <f>(B18*100)/$B$5</f>
        <v>8.7813828730205559E-2</v>
      </c>
      <c r="C34" s="22" t="s">
        <v>18</v>
      </c>
      <c r="D34" s="22">
        <f>(D18*100)/$D$5</f>
        <v>0.20077130125262396</v>
      </c>
    </row>
    <row r="35" spans="1:4" ht="20.85" customHeight="1" x14ac:dyDescent="0.2">
      <c r="A35" s="12" t="s">
        <v>19</v>
      </c>
      <c r="B35" s="20">
        <f>(B19*100)/$B$5</f>
        <v>0.192965439117292</v>
      </c>
      <c r="C35" s="20" t="s">
        <v>18</v>
      </c>
      <c r="D35" s="20">
        <f>(D19*100)/$D$5</f>
        <v>0.44118247511324526</v>
      </c>
    </row>
    <row r="36" spans="1:4" ht="20.85" customHeight="1" x14ac:dyDescent="0.2">
      <c r="A36" s="13" t="s">
        <v>24</v>
      </c>
    </row>
  </sheetData>
  <mergeCells count="2">
    <mergeCell ref="B4:D4"/>
    <mergeCell ref="B20:D20"/>
  </mergeCells>
  <pageMargins left="0.98425196850393704" right="0.78740157480314965" top="0.78740157480314965" bottom="0.39370078740157483" header="0.31496062992125984" footer="0.31496062992125984"/>
  <pageSetup paperSize="9" orientation="portrait" r:id="rId1"/>
  <ignoredErrors>
    <ignoredError sqref="C33" evalError="1"/>
    <ignoredError sqref="B30:D30 B26:D26" formula="1"/>
    <ignoredError sqref="C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5"/>
  <sheetViews>
    <sheetView topLeftCell="A7" workbookViewId="0">
      <selection activeCell="L15" sqref="L15"/>
    </sheetView>
  </sheetViews>
  <sheetFormatPr defaultRowHeight="15" x14ac:dyDescent="0.2"/>
  <cols>
    <col min="1" max="1" width="13.875" style="24" customWidth="1"/>
    <col min="2" max="2" width="10.5" style="24" customWidth="1"/>
    <col min="3" max="3" width="10.875" style="24" customWidth="1"/>
    <col min="4" max="24" width="9" style="24"/>
  </cols>
  <sheetData>
    <row r="1" spans="1:16" ht="19.5" x14ac:dyDescent="0.2">
      <c r="A1" s="4"/>
      <c r="C1" s="24" t="s">
        <v>21</v>
      </c>
      <c r="D1" s="24">
        <v>228460.61</v>
      </c>
      <c r="E1" s="24">
        <v>404.66</v>
      </c>
      <c r="F1" s="24">
        <v>59046.1</v>
      </c>
      <c r="G1" s="24">
        <v>70794.34</v>
      </c>
      <c r="H1" s="24">
        <v>36686.33</v>
      </c>
      <c r="I1" s="24">
        <v>28248.25</v>
      </c>
      <c r="J1" s="24">
        <v>5631.83</v>
      </c>
      <c r="K1" s="24" t="s">
        <v>18</v>
      </c>
      <c r="L1" s="24">
        <v>10335.92</v>
      </c>
      <c r="M1" s="24">
        <v>10256.85</v>
      </c>
      <c r="N1" s="24">
        <v>6414.85</v>
      </c>
      <c r="O1" s="24">
        <v>200.62</v>
      </c>
      <c r="P1" s="24">
        <v>440.85</v>
      </c>
    </row>
    <row r="2" spans="1:16" ht="19.5" x14ac:dyDescent="0.2">
      <c r="A2" s="4"/>
      <c r="C2" s="24" t="s">
        <v>22</v>
      </c>
      <c r="D2" s="24">
        <v>128535.97</v>
      </c>
      <c r="E2" s="24" t="s">
        <v>18</v>
      </c>
      <c r="F2" s="24">
        <v>34093.129999999997</v>
      </c>
      <c r="G2" s="24">
        <v>39707.99</v>
      </c>
      <c r="H2" s="24">
        <v>23385.279999999999</v>
      </c>
      <c r="I2" s="24">
        <v>16560.759999999998</v>
      </c>
      <c r="J2" s="24">
        <v>4648.6899999999996</v>
      </c>
      <c r="K2" s="24" t="s">
        <v>18</v>
      </c>
      <c r="L2" s="24">
        <v>2998.84</v>
      </c>
      <c r="M2" s="24">
        <v>4938.6899999999996</v>
      </c>
      <c r="N2" s="24">
        <v>2202.58</v>
      </c>
      <c r="O2" s="24" t="s">
        <v>18</v>
      </c>
      <c r="P2" s="24" t="s">
        <v>18</v>
      </c>
    </row>
    <row r="3" spans="1:16" ht="19.5" x14ac:dyDescent="0.2">
      <c r="A3" s="28"/>
      <c r="C3" s="24" t="s">
        <v>23</v>
      </c>
      <c r="D3" s="24">
        <v>99924.64</v>
      </c>
      <c r="E3" s="24">
        <v>404.66</v>
      </c>
      <c r="F3" s="24">
        <v>24952.97</v>
      </c>
      <c r="G3" s="24">
        <v>31086.35</v>
      </c>
      <c r="H3" s="24">
        <v>13301.05</v>
      </c>
      <c r="I3" s="24">
        <v>11687.49</v>
      </c>
      <c r="J3" s="24">
        <v>983.14</v>
      </c>
      <c r="K3" s="24" t="s">
        <v>18</v>
      </c>
      <c r="L3" s="24">
        <v>7337.08</v>
      </c>
      <c r="M3" s="24">
        <v>5318.16</v>
      </c>
      <c r="N3" s="24">
        <v>4212.2700000000004</v>
      </c>
      <c r="O3" s="24">
        <v>200.62</v>
      </c>
      <c r="P3" s="24">
        <v>440.85</v>
      </c>
    </row>
    <row r="4" spans="1:16" ht="19.5" x14ac:dyDescent="0.2">
      <c r="A4" s="26"/>
      <c r="D4" s="24" t="s">
        <v>21</v>
      </c>
      <c r="E4" s="24" t="s">
        <v>22</v>
      </c>
      <c r="F4" s="24" t="s">
        <v>23</v>
      </c>
    </row>
    <row r="5" spans="1:16" ht="19.5" x14ac:dyDescent="0.2">
      <c r="A5" s="15"/>
      <c r="D5" s="24">
        <v>228460.61</v>
      </c>
      <c r="E5" s="24">
        <v>128535.97</v>
      </c>
      <c r="F5" s="24">
        <v>99924.64</v>
      </c>
    </row>
    <row r="6" spans="1:16" ht="19.5" x14ac:dyDescent="0.3">
      <c r="A6" s="16"/>
      <c r="B6" s="7" t="s">
        <v>6</v>
      </c>
      <c r="D6" s="24">
        <v>404.66</v>
      </c>
      <c r="E6" s="24" t="s">
        <v>18</v>
      </c>
      <c r="F6" s="24">
        <v>404.66</v>
      </c>
    </row>
    <row r="7" spans="1:16" ht="19.5" x14ac:dyDescent="0.3">
      <c r="A7" s="16"/>
      <c r="B7" s="8" t="s">
        <v>7</v>
      </c>
      <c r="D7" s="24">
        <v>59046.1</v>
      </c>
      <c r="E7" s="24">
        <v>34093.129999999997</v>
      </c>
      <c r="F7" s="24">
        <v>24952.97</v>
      </c>
    </row>
    <row r="8" spans="1:16" ht="19.5" x14ac:dyDescent="0.3">
      <c r="A8" s="16"/>
      <c r="B8" s="7" t="s">
        <v>8</v>
      </c>
      <c r="D8" s="24">
        <v>70794.34</v>
      </c>
      <c r="E8" s="24">
        <v>39707.99</v>
      </c>
      <c r="F8" s="24">
        <v>31086.35</v>
      </c>
    </row>
    <row r="9" spans="1:16" ht="19.5" x14ac:dyDescent="0.3">
      <c r="A9" s="16"/>
      <c r="B9" s="9" t="s">
        <v>9</v>
      </c>
      <c r="D9" s="24">
        <v>36686.33</v>
      </c>
      <c r="E9" s="24">
        <v>23385.279999999999</v>
      </c>
      <c r="F9" s="24">
        <v>13301.05</v>
      </c>
    </row>
    <row r="10" spans="1:16" ht="19.5" x14ac:dyDescent="0.2">
      <c r="A10" s="17"/>
      <c r="B10" s="29" t="s">
        <v>10</v>
      </c>
      <c r="D10" s="24">
        <f>SUM(D11:D13)</f>
        <v>33880.080000000002</v>
      </c>
      <c r="E10" s="24">
        <f>SUM(E11:E13)</f>
        <v>21209.449999999997</v>
      </c>
      <c r="F10" s="24">
        <f>SUM(F11:F13)</f>
        <v>12670.63</v>
      </c>
    </row>
    <row r="11" spans="1:16" ht="19.5" x14ac:dyDescent="0.3">
      <c r="A11" s="16"/>
      <c r="B11" s="10" t="s">
        <v>11</v>
      </c>
      <c r="D11" s="24">
        <v>28248.25</v>
      </c>
      <c r="E11" s="24">
        <v>16560.759999999998</v>
      </c>
      <c r="F11" s="24">
        <v>11687.49</v>
      </c>
    </row>
    <row r="12" spans="1:16" ht="19.5" x14ac:dyDescent="0.3">
      <c r="A12" s="16"/>
      <c r="B12" s="10" t="s">
        <v>12</v>
      </c>
      <c r="D12" s="24">
        <v>5631.83</v>
      </c>
      <c r="E12" s="24">
        <v>4648.6899999999996</v>
      </c>
      <c r="F12" s="24">
        <v>983.14</v>
      </c>
    </row>
    <row r="13" spans="1:16" ht="19.5" x14ac:dyDescent="0.3">
      <c r="A13" s="16"/>
      <c r="B13" s="10" t="s">
        <v>13</v>
      </c>
      <c r="D13" s="24" t="s">
        <v>18</v>
      </c>
      <c r="E13" s="24" t="s">
        <v>18</v>
      </c>
      <c r="F13" s="24" t="s">
        <v>18</v>
      </c>
    </row>
    <row r="14" spans="1:16" ht="19.5" x14ac:dyDescent="0.2">
      <c r="A14" s="17"/>
      <c r="B14" s="30" t="s">
        <v>14</v>
      </c>
      <c r="D14" s="24">
        <f>SUM(D15:D17)</f>
        <v>27007.620000000003</v>
      </c>
      <c r="E14" s="24">
        <f>SUM(E15:E17)</f>
        <v>10140.11</v>
      </c>
      <c r="F14" s="24">
        <f>SUM(F15:F17)</f>
        <v>16867.510000000002</v>
      </c>
    </row>
    <row r="15" spans="1:16" ht="19.5" x14ac:dyDescent="0.3">
      <c r="A15" s="16"/>
      <c r="B15" s="11" t="s">
        <v>15</v>
      </c>
      <c r="D15" s="24">
        <v>10335.92</v>
      </c>
      <c r="E15" s="24">
        <v>2998.84</v>
      </c>
      <c r="F15" s="24">
        <v>7337.08</v>
      </c>
    </row>
    <row r="16" spans="1:16" ht="19.5" x14ac:dyDescent="0.3">
      <c r="A16" s="16"/>
      <c r="B16" s="11" t="s">
        <v>16</v>
      </c>
      <c r="D16" s="24">
        <v>10256.85</v>
      </c>
      <c r="E16" s="24">
        <v>4938.6899999999996</v>
      </c>
      <c r="F16" s="24">
        <v>5318.16</v>
      </c>
    </row>
    <row r="17" spans="1:6" ht="19.5" x14ac:dyDescent="0.3">
      <c r="A17" s="16"/>
      <c r="B17" s="10" t="s">
        <v>13</v>
      </c>
      <c r="D17" s="24">
        <v>6414.85</v>
      </c>
      <c r="E17" s="24">
        <v>2202.58</v>
      </c>
      <c r="F17" s="24">
        <v>4212.2700000000004</v>
      </c>
    </row>
    <row r="18" spans="1:6" ht="19.5" x14ac:dyDescent="0.3">
      <c r="A18" s="16"/>
      <c r="B18" s="10" t="s">
        <v>25</v>
      </c>
      <c r="D18" s="24">
        <v>200.62</v>
      </c>
      <c r="E18" s="24" t="s">
        <v>18</v>
      </c>
      <c r="F18" s="24">
        <v>200.62</v>
      </c>
    </row>
    <row r="19" spans="1:6" ht="19.5" x14ac:dyDescent="0.3">
      <c r="A19" s="16"/>
      <c r="B19" s="10" t="s">
        <v>19</v>
      </c>
      <c r="D19" s="24">
        <v>440.85</v>
      </c>
      <c r="E19" s="24" t="s">
        <v>18</v>
      </c>
      <c r="F19" s="24">
        <v>440.85</v>
      </c>
    </row>
    <row r="20" spans="1:6" ht="19.5" x14ac:dyDescent="0.2">
      <c r="A20" s="26"/>
      <c r="D20" s="25"/>
      <c r="E20" s="25"/>
      <c r="F20" s="25"/>
    </row>
    <row r="21" spans="1:6" ht="19.5" x14ac:dyDescent="0.2">
      <c r="A21" s="18"/>
    </row>
    <row r="22" spans="1:6" ht="19.5" x14ac:dyDescent="0.2">
      <c r="A22" s="19"/>
    </row>
    <row r="23" spans="1:6" ht="19.5" x14ac:dyDescent="0.2">
      <c r="A23" s="19"/>
    </row>
    <row r="24" spans="1:6" ht="19.5" x14ac:dyDescent="0.2">
      <c r="A24" s="19"/>
    </row>
    <row r="25" spans="1:6" ht="19.5" x14ac:dyDescent="0.2">
      <c r="A25" s="19"/>
    </row>
    <row r="26" spans="1:6" ht="19.5" x14ac:dyDescent="0.2">
      <c r="A26" s="19"/>
    </row>
    <row r="27" spans="1:6" ht="19.5" x14ac:dyDescent="0.2">
      <c r="A27" s="19"/>
    </row>
    <row r="28" spans="1:6" ht="19.5" x14ac:dyDescent="0.2">
      <c r="A28" s="19"/>
    </row>
    <row r="29" spans="1:6" ht="19.5" x14ac:dyDescent="0.2">
      <c r="A29" s="19"/>
    </row>
    <row r="30" spans="1:6" ht="19.5" x14ac:dyDescent="0.2">
      <c r="A30" s="19"/>
    </row>
    <row r="31" spans="1:6" ht="19.5" x14ac:dyDescent="0.2">
      <c r="A31" s="19"/>
    </row>
    <row r="32" spans="1:6" ht="19.5" x14ac:dyDescent="0.2">
      <c r="A32" s="19"/>
    </row>
    <row r="33" spans="1:1" ht="19.5" x14ac:dyDescent="0.2">
      <c r="A33" s="22"/>
    </row>
    <row r="34" spans="1:1" ht="19.5" x14ac:dyDescent="0.2">
      <c r="A34" s="22"/>
    </row>
    <row r="35" spans="1:1" ht="19.5" x14ac:dyDescent="0.2">
      <c r="A35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T-7</vt:lpstr>
      <vt:lpstr>ข้อมูล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2019-08-26T02:04:47Z</cp:lastPrinted>
  <dcterms:created xsi:type="dcterms:W3CDTF">2013-01-09T03:43:06Z</dcterms:created>
  <dcterms:modified xsi:type="dcterms:W3CDTF">2019-08-26T02:06:09Z</dcterms:modified>
</cp:coreProperties>
</file>