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ฝ่ายวิชาการ59-62\3. แปลงแผน เกิ้ล\2.แปลงแผนฯ1_63\1.อัพเดทข้อมูล_ก.พ.63\2.รวม\3. ชุดข้อมูลจังหวัด ธ.ค.61\1.ไฟล์ Excel\"/>
    </mc:Choice>
  </mc:AlternateContent>
  <bookViews>
    <workbookView xWindow="0" yWindow="0" windowWidth="20490" windowHeight="7650" tabRatio="731"/>
  </bookViews>
  <sheets>
    <sheet name="ปาล์มน้ำมัน-ม.ค.63" sheetId="52" r:id="rId1"/>
  </sheets>
  <definedNames>
    <definedName name="_xlnm._FilterDatabase" localSheetId="0" hidden="1">'ปาล์มน้ำมัน-ม.ค.63'!$G$1:$G$100</definedName>
    <definedName name="_xlnm.Print_Area" localSheetId="0">'ปาล์มน้ำมัน-ม.ค.63'!$A$1:$W$90</definedName>
    <definedName name="_xlnm.Print_Titles" localSheetId="0">'ปาล์มน้ำมัน-ม.ค.63'!$3:$4</definedName>
  </definedNames>
  <calcPr calcId="162913"/>
</workbook>
</file>

<file path=xl/calcChain.xml><?xml version="1.0" encoding="utf-8"?>
<calcChain xmlns="http://schemas.openxmlformats.org/spreadsheetml/2006/main">
  <c r="D95" i="52" l="1"/>
  <c r="D94" i="52"/>
</calcChain>
</file>

<file path=xl/sharedStrings.xml><?xml version="1.0" encoding="utf-8"?>
<sst xmlns="http://schemas.openxmlformats.org/spreadsheetml/2006/main" count="605" uniqueCount="225">
  <si>
    <t>ตัวชี้วัด</t>
  </si>
  <si>
    <t>รายการสถิติทางการ</t>
  </si>
  <si>
    <t>มี/ไม่มีข้อมูล</t>
  </si>
  <si>
    <t>หน่วยงานที่รับผิดชอบ</t>
  </si>
  <si>
    <t>หมายเหตุ</t>
  </si>
  <si>
    <t xml:space="preserve">VC 1. การวิจัยและพัฒนา (R&amp;D) </t>
  </si>
  <si>
    <t xml:space="preserve">CSF 1 การวิจัยและพัฒนาองค์ความรู้เรื่องปาล์มน้ำมัน
</t>
  </si>
  <si>
    <t>KPI 1.1 จำนวนการทำวิจัยและพัฒนาองค์ความรู้เรื่องปาล์มน้ำมัน โดยสถาบันการศึกษาทำการสนับสนุน</t>
  </si>
  <si>
    <t>Data 1.1.1 จำนวนโครงการเพื่อลดต้นทุนงานวิจัย</t>
  </si>
  <si>
    <t>มี</t>
  </si>
  <si>
    <t>รายปี</t>
  </si>
  <si>
    <t>CSF 2 การจัดการข้อมูลการตลาด(Market Intelligence)</t>
  </si>
  <si>
    <t>ทะเบียน</t>
  </si>
  <si>
    <t xml:space="preserve">CSF 3 การวางแผนการผลิต (Crops Planning) โดยกำหนดพื้นที่เพาะปลูกและเป้าหมายการผลิต </t>
  </si>
  <si>
    <t>KPI 3.1 แผนการผลิต (Crop planning) ที่ได้รับความเห็นชอบจากเกษตรกรและผู้มีส่วนร่วม</t>
  </si>
  <si>
    <t>Data 3.1.1 ประมาณการผลผลิตทางการเกษตรตลอดทั้งปี</t>
  </si>
  <si>
    <t xml:space="preserve">VC 2. ปัจจัยพื้นฐานและการพัฒนาเกษตรกร
</t>
  </si>
  <si>
    <t>CSF 4 การพัฒนาคุณภาพปัจจัยการผลิต</t>
  </si>
  <si>
    <t>KPI 4.1 พันธุ์ปาล์มน้ำมัน</t>
  </si>
  <si>
    <t>Data 4.1.1 พันธุ์ปาล์มน้ำมันที่เหมาะสมในจังหวัด</t>
  </si>
  <si>
    <t>สำรวจ</t>
  </si>
  <si>
    <t>Data 4.1.2 พันธุ์ปาล์มที่เกษตรกรนิยมปลูก</t>
  </si>
  <si>
    <t>Data 4.1.3 จำนวนแปลงเพาะผลิตเมล็ดพันธุ์ปาล์มน้ำมัน</t>
  </si>
  <si>
    <t xml:space="preserve">KPI 4.2 พื้นที่เพาะปลูกปาล์มน้ำมัน  </t>
  </si>
  <si>
    <t>Data 4.2.1 จำนวนพื้นที่ปลูกปาล์มน้ำมัน ในแต่ละปี</t>
  </si>
  <si>
    <t>สำรวจ ทะเบียน สำมะโน</t>
  </si>
  <si>
    <t>KPI 4.3 คุณภาพดิน</t>
  </si>
  <si>
    <t>CSF 5 การบริหารจัดการน้ำ</t>
  </si>
  <si>
    <t>KPI 5.1 ปริมาณน้ำตามแหล่งชลประทาน</t>
  </si>
  <si>
    <t>Data 5.1.1 จำนวนพื้นที่ชลประทาน (ไร่) /จำนวนพื้นที่เพาะปลูกปาล์มน้ำมันในเขตชลประทาน</t>
  </si>
  <si>
    <t>KPI 5.2 ปริมาณความต้องการการใช้น้ำเพื่อการเกษตรในแต่ละพื้นที่</t>
  </si>
  <si>
    <t>Data 5.2.1 จำนวนเกษตรกรที่ใช้น้ำจากชลประทานในการเกษตร</t>
  </si>
  <si>
    <t>CSF 6 การสร้างองค์ความรู้และขีดความสามารถให้เกษตรกร และสถาบันด้านการเกษตร</t>
  </si>
  <si>
    <t>KPI 6.1 เกษตรกรและสมาชิกสหกรณ์ได้รับการส่งเสริมและพัฒนาศักยภาพ</t>
  </si>
  <si>
    <t>Data 6.1.1 จำนวนเกษตรกรที่ผ่านการอบรมการให้ความรู้เกี่ยวกับการปลูกปาล์มน้ำมัน</t>
  </si>
  <si>
    <t>Data 6.1.2  จำนวน ครั้ง/เรื่อง ของการอบรมเกษตรกรในพื้นที่</t>
  </si>
  <si>
    <t>VC 3. การเพิ่มผลผลิต พัฒนาคุณภาพและลดต้นทุน</t>
  </si>
  <si>
    <t>CSF 7 การเก็บเกี่ยวผลผลิต</t>
  </si>
  <si>
    <t>KPI 7.1 ผลผลิตปาล์มน้ำมันของจังหวัด</t>
  </si>
  <si>
    <t>Data 7.1.1 พื้นที่เก็บเกี่ยว</t>
  </si>
  <si>
    <t>Data 7.1.2 จำนวนผลผลิตปาล์มน้ำมัน</t>
  </si>
  <si>
    <t xml:space="preserve"> ทะเบียน </t>
  </si>
  <si>
    <t>Data 7.1.3 จำนวนผลผลิตปาล์มน้ำมันเฉลี่ยต่อไร่</t>
  </si>
  <si>
    <t>KPI 7.2 ความสามารถในการเก็บผลผลิตปาล์มน้ำมัน</t>
  </si>
  <si>
    <t xml:space="preserve">Data 7.2.1 จำนวนลานเท ในจังหวัด
</t>
  </si>
  <si>
    <t xml:space="preserve">Data 7.2.2 ปริมาณปาล์มน้ำมันที่รับได้ ต่อลานเท
</t>
  </si>
  <si>
    <t>KPI 8.1 การตรวจสอบมาตรฐานการผลิตและผลผลิตปาล์มน้ำมัน</t>
  </si>
  <si>
    <t>ไม่มี</t>
  </si>
  <si>
    <t>CSF 9 การป้องกันความเสียหาย เพื่อลดต้นทุน</t>
  </si>
  <si>
    <t>KPI 9.1 ข้อมูลความเสียหาย</t>
  </si>
  <si>
    <t>Data 9.1.3 มูลค่าความเสียหายจากภัยธรรมชาติ</t>
  </si>
  <si>
    <t xml:space="preserve">KPI 9.2 ข้อมูลการป้องกันการเสียหาย ประเภทต่างๆ </t>
  </si>
  <si>
    <t>Data 9.2.3 จำนวนค่าใช้จ่ายเพื่อป้องกันภัยธรรมชาติ</t>
  </si>
  <si>
    <t xml:space="preserve">KPI 9.3 ผลกระทบสิ่งแวดล้อมจากการเพาะปลูกปาล์มน้ำมัน </t>
  </si>
  <si>
    <t>รายงาน</t>
  </si>
  <si>
    <t>CSF 10 การลดต้นทุนจากกระบวนการเพาะปลูก</t>
  </si>
  <si>
    <t>KPI 10.1 การวิเคราะห์เปรียบเทียบต้นทุนวิธีเพาะปลูกที่ทำให้ผลผลิตเฉลี่ยต่อไร่สูงสุด</t>
  </si>
  <si>
    <t xml:space="preserve">CSF 11 ระบบเพิ่มผลผลิต
</t>
  </si>
  <si>
    <t>KPI 11.1 ความสำเร็จของการส่งเสริมการปลูกปาล์มน้ำมัน</t>
  </si>
  <si>
    <t>Data 11.1.1 จำนวนผลผลิตต่อไร่ของการส่งเสริมการผลิต</t>
  </si>
  <si>
    <t xml:space="preserve">CSF 12 การเกษตรกรรมแบบผสมผสานและเกษตรอินทรีย์
</t>
  </si>
  <si>
    <t>KPI 12.1 การลดต้นทุนโดยการใช้การเกษตรแบบผสมผสาน</t>
  </si>
  <si>
    <t>Data 12.1.1 จำนวนโรงงานผลิตปุ๋ยอินทรีย์ชุมชน</t>
  </si>
  <si>
    <t>Data 12.1.2 จำนวนการใช้ปุ๋ยเคมีของเกษตรกรเฉลี่ยต่อไร่</t>
  </si>
  <si>
    <t>VC 4 การแปรรูปเพิ่ม และสร้างคุณค่า</t>
  </si>
  <si>
    <t xml:space="preserve">CSF 13 กระบวนการแปรรูปวัตถุดิบ
</t>
  </si>
  <si>
    <t>KPI 13.1 การเพิ่มมูลค่าโดยการแปรรูป</t>
  </si>
  <si>
    <t>KPI 13.2 ประสิทธิภาพในการสกัดน้ำมันปาล์ม</t>
  </si>
  <si>
    <t>CSF 14 ส่งเสริมการผลิต แบบไร้ของเสีย และการใช้ประโยชน์จากกากของเสีย</t>
  </si>
  <si>
    <t>KPI 14.1 การลดของเสีย และการนำของเสียมาใช้ประโยชน์</t>
  </si>
  <si>
    <t>Data 14.1.1 ปริมาณของเสียที่เกิดจากการแปรูป</t>
  </si>
  <si>
    <t>VC 5.  การขนส่งสินค้าและจัดการบริหารสินค้า (Logistics)</t>
  </si>
  <si>
    <t xml:space="preserve">CSF 15 พัฒนาประสิทธิภาพการขนส่งและการกระจายสินค้า
</t>
  </si>
  <si>
    <t>KPI 15.1 ความสามารถในการกระจายสินค้า</t>
  </si>
  <si>
    <t xml:space="preserve">CSF 16 มาตรฐานลานเท
</t>
  </si>
  <si>
    <t>KPI 16.1 ข้อมูลการซื้อขายในลานเท</t>
  </si>
  <si>
    <t>CSF 17 การหาหลักประกันเพื่อเกษตรกร</t>
  </si>
  <si>
    <t>KPI 17.1 ความสำเร็จของการประกันราคา</t>
  </si>
  <si>
    <t>สำนักงานสหกรณ์จังหวัดกระบี่</t>
  </si>
  <si>
    <t>หน่วย</t>
  </si>
  <si>
    <t>ตัน/ลานเท</t>
  </si>
  <si>
    <t>แห่ง</t>
  </si>
  <si>
    <t>กิโลกรัมต่อไร่</t>
  </si>
  <si>
    <t>โครงการชลประทานกระบี่</t>
  </si>
  <si>
    <t>ไร่</t>
  </si>
  <si>
    <t>คน</t>
  </si>
  <si>
    <t>สำนักงานอุตสาหกรรมจังหวัดกระบี่</t>
  </si>
  <si>
    <t xml:space="preserve">Data 7.2.3 จำนวนโรงสกัดน้ำมันปาล์ม ของจังหวัดกระบี่
</t>
  </si>
  <si>
    <t>ศูนย์วิจัยปาล์มน้ำมันกระบี่</t>
  </si>
  <si>
    <t>สำนักงานพาณิชย์จังหวัดกระบี่</t>
  </si>
  <si>
    <t>สำนักงานเกษตรจังหวัดกระบี่</t>
  </si>
  <si>
    <t>สำนักงานการค้าภายในจังหวัดกระบี่</t>
  </si>
  <si>
    <t>ทดลอง / สำรวจ</t>
  </si>
  <si>
    <t>รายปี/ ไตรมาส</t>
  </si>
  <si>
    <t>ตัน</t>
  </si>
  <si>
    <t xml:space="preserve"> - ราคาปาล์มทะลาย</t>
  </si>
  <si>
    <t xml:space="preserve"> - ราคาน้ำมันปาล์มดิบ</t>
  </si>
  <si>
    <t>บาท</t>
  </si>
  <si>
    <t xml:space="preserve"> -</t>
  </si>
  <si>
    <t>ตัน/ปี</t>
  </si>
  <si>
    <t>VC 6. การพัฒนาระบบการตลาด</t>
  </si>
  <si>
    <t>KPI 2.1 การรวบรวมข้อมูลเพื่อใช้วิเคราะห์การตลาด</t>
  </si>
  <si>
    <t>Data 14.1.2 จำนวนโรงงานที่มีน้ำทิ้ง (ปาล์มน้ำมัน)</t>
  </si>
  <si>
    <t>Data 14.1.3 จำนวนโรงงานที่มีกากของเสีย (ปาล์มน้ำมัน)</t>
  </si>
  <si>
    <t>Data 14.1.4 ปริมาณของเสียที่สามารถนำมาใช้ประโยชน์ได้</t>
  </si>
  <si>
    <t xml:space="preserve">สำนักงานพาณิชย์จังหวัดกระบี่ </t>
  </si>
  <si>
    <t>CD</t>
  </si>
  <si>
    <t>การทดลอง</t>
  </si>
  <si>
    <t>ลูกผสมเทเนร่า F1</t>
  </si>
  <si>
    <t>ราย/ปี</t>
  </si>
  <si>
    <t>ครั้ง/ปี</t>
  </si>
  <si>
    <t>ตัน/ไร่</t>
  </si>
  <si>
    <t>กิโลกรัม</t>
  </si>
  <si>
    <t>ครัวเรือน</t>
  </si>
  <si>
    <t>30-33</t>
  </si>
  <si>
    <t>Data 2.1.2 ข้อมูลความต้องการปาล์มน้ำมัน</t>
  </si>
  <si>
    <t>Data 3.1.2 ประมาณการราคาของผลผลิตปาล์มน้ำมัน</t>
  </si>
  <si>
    <t>Data 9.1.1 มูลค่าความเสียหายจากโรคพืชของปาล์มน้ำมัน</t>
  </si>
  <si>
    <t>Data 9.1.2 มูลค่าความเสียหายจากแมลงศัตรูพืชของปาล์มน้ำมัน</t>
  </si>
  <si>
    <t>Data 9.2.1 จำนวนค่าใช้จ่ายเพื่อป้องกันโรคพืชของปาล์มน้ำมัน</t>
  </si>
  <si>
    <t>Data 9.2.2 จำนวนค่าใช้จ่ายเพื่อป้องกันแมลงศัตรูพืชของปาล์มน้ำมัน</t>
  </si>
  <si>
    <t>Data 15.1.1 ปริมาณเที่ยวรถ เข้า-ออก ของการขนส่งปาล์มน้ำมัน</t>
  </si>
  <si>
    <t>Data 5.2.2 ประมาณการความต้องการใช้น้ำเพื่อการเกษตร</t>
  </si>
  <si>
    <t xml:space="preserve">Data 2.1.1 ข้อมูลย้อนหลังเพื่อใช้วิเคราะห์อุปสงค์ อุปทาน ปาล์มน้ำมัน  </t>
  </si>
  <si>
    <t>ศูนย์วิจัยและพัฒนาการเกษตรกระบี่</t>
  </si>
  <si>
    <t>Data 17.1.1 ระดับราคาปาล์มน้ำมันตามนโยบายรัฐบาล</t>
  </si>
  <si>
    <t>Data 17.1.3 จำนวนเกษตรกรที่เข้าร่วมโครงการตามนโยบายรัฐบาล</t>
  </si>
  <si>
    <t>Data 3.1.3 ประมาณการต้นทุนการผลิตปาล์มน้ำมันต่อไร่</t>
  </si>
  <si>
    <t>Data 3.1.5 ประมาณราคาพันธุ์ปาล์มน้ำมัน (ตามอัตราราชการ)</t>
  </si>
  <si>
    <t xml:space="preserve">ศูนย์วิจัยปาล์มน้ำมันกระบี่ </t>
  </si>
  <si>
    <t>Data 3.1.4 ประมาณราคาปุ๋ยสำหรับปาล์มน้ำมัน (ตามอัตราราชการ)</t>
  </si>
  <si>
    <t>Data 10.1.1 เปรียบเทียบ การลดต้นทุนในการเพาะปลูกปาล์มน้ำมันโดยวิธีการต่างๆ (แปลงสาธิต)</t>
  </si>
  <si>
    <t>Data 17.1.2 จำนวนเกษตรกรที่ขึ้นทะเบียนผู้ปลูกปาล์มน้ำมัน</t>
  </si>
  <si>
    <t>Data 15.1.2 ปริมาณปาล์มน้ำมันเฉลี่ยต่อการขนส่งต่อเที่ยว</t>
  </si>
  <si>
    <t xml:space="preserve">Data 16.1.1 ข้อมูลราคา ปริมาณ และเกณฑ์การซื้อขายเฉลี่ยของปาล์มน้ำมันแต่ละชนิด
</t>
  </si>
  <si>
    <t>สำนักงานกองทุนสงเคราะห์การทําสวนยางจังหวัดกระบี่ (การยางแห่งประเทศไทย)</t>
  </si>
  <si>
    <t>สำนักงานพลังงานจังหวัดกระบี่</t>
  </si>
  <si>
    <t>รายเดือน</t>
  </si>
  <si>
    <t>-</t>
  </si>
  <si>
    <t>โรง</t>
  </si>
  <si>
    <t>รายไตรมาส</t>
  </si>
  <si>
    <t>แปลง</t>
  </si>
  <si>
    <t>- เมล็ดงอก</t>
  </si>
  <si>
    <t>- อายุ 3-5 เดือน</t>
  </si>
  <si>
    <t>-  อายุ 8-12 เดือน</t>
  </si>
  <si>
    <t>-  ต้นทุนในการผลิตพันธุ์ปาล์มน้ำมัน (ตามอัตราราชการ)</t>
  </si>
  <si>
    <t xml:space="preserve">- อายุ 3-5 เดือน </t>
  </si>
  <si>
    <t>- อายุ 8-12 เดือน</t>
  </si>
  <si>
    <t>ทะเบียนโรงงาน</t>
  </si>
  <si>
    <t>ปี</t>
  </si>
  <si>
    <t>สำรวจจากสถานประกอบการ</t>
  </si>
  <si>
    <t>ลิตร</t>
  </si>
  <si>
    <t>รวบรวม</t>
  </si>
  <si>
    <t>ผลปาล์ม</t>
  </si>
  <si>
    <t>บาท/กก.</t>
  </si>
  <si>
    <t>ตามนโยบาย</t>
  </si>
  <si>
    <t>ราย</t>
  </si>
  <si>
    <t>- น้ำมันปาล์มดิบ</t>
  </si>
  <si>
    <t>สำรวจพื้นที่ ชป.</t>
  </si>
  <si>
    <t>6 เดือน/ครั้ง</t>
  </si>
  <si>
    <t xml:space="preserve">-  ต้นทุนการบริหารจัดการปาล์มน้ำมัน (ให้ผลผลิต) ต่อไร่ </t>
  </si>
  <si>
    <t>- งานบำรุงรักษา</t>
  </si>
  <si>
    <t>- งานเก็บเกี่ยวผลผลิต</t>
  </si>
  <si>
    <t>บาท/ไร่</t>
  </si>
  <si>
    <t>เป็นเจ้าภาพแต่ยังไม่มีการจัดเก็บข้อมูล</t>
  </si>
  <si>
    <t>แผนผังสถิติทางการ (Data mapping) จังหวัดกระบี่ "ปาล์มน้ำมัน"</t>
  </si>
  <si>
    <t>Data 4.3.1 ข้อมูลชุดดินระดับตำบล</t>
  </si>
  <si>
    <t>ลูกบาศก์เมตร</t>
  </si>
  <si>
    <t xml:space="preserve"> - กำลังการผลิตไฟฟ้าจากชีวมวลปาล์มน้ำมัน</t>
  </si>
  <si>
    <t xml:space="preserve"> - กำลังการผลิตไฟฟ้าจาก Biogas (ปาล์มน้ำมัน)</t>
  </si>
  <si>
    <t>เมกะวัต</t>
  </si>
  <si>
    <t xml:space="preserve"> - กำลังการผลิตไฟฟ้าจากน้ำมันปาล์มดิบ (โรงไฟฟ้ากระบี่)</t>
  </si>
  <si>
    <t xml:space="preserve">สำนักงานอุตสาหกรรมจังหวัดกระบี่ </t>
  </si>
  <si>
    <t>เจ้าภาพ</t>
  </si>
  <si>
    <t>Data 13.1.1 ปริมาณของปาล์มน้ำมันที่สามารถนำมาแปรรูปได้ในพื้นที่</t>
  </si>
  <si>
    <t>Data 13.1.2 สัดส่วนของปริมาณปาล์มน้ำมันที่นำมาผลิตเป็นพลังงานทดแทน</t>
  </si>
  <si>
    <t>Data 13.1.3 สัดส่วนของปริมาณปาล์มน้ำมันที่สามารถนำมาแปรรูปอื่นๆได้ นอกจากพลังงาน ในจังหวัด (กระบี่ยังไม่มีการผลิต)</t>
  </si>
  <si>
    <t>Data 13.1.4 ปริมาณของการแปรรูปปาล์มน้ำมัน ที่สามารถทำได้ในจังหวัด ตามชนิด (น้ำมันปาล์มดิบ และเมล็ดในปาล์ม)</t>
  </si>
  <si>
    <t>(เฉพาะพื้นที่ส่งน้ำไปถึง)</t>
  </si>
  <si>
    <t xml:space="preserve"> (แปลงสาธิตเปรียบเทียบการใช้ปุ๋ย)</t>
  </si>
  <si>
    <t xml:space="preserve">ศูนย์วิจัยและพัฒนาการเกษตรกระบี่
</t>
  </si>
  <si>
    <t xml:space="preserve"> (ปุ๋ยเคมี)ราคา/กก. เฉลี่ยตามราคาแม่ปุ๋ย</t>
  </si>
  <si>
    <t>สถานีพัฒนาที่ดินกระบี่</t>
  </si>
  <si>
    <t xml:space="preserve"> (ปุ๋ยหมัก)</t>
  </si>
  <si>
    <t>(ขณะนี้ยังไม่มีนโยบาย)</t>
  </si>
  <si>
    <t xml:space="preserve">สำนักงานอุตสาหกรรมจังหวัดกระบี่ 
</t>
  </si>
  <si>
    <t>(โรงงานผลิตไบโอดีเซล 1 แห่ง) หยุดการทำไบโอดีเซลล์ ตั้งแต่ปี 2553-2558</t>
  </si>
  <si>
    <t>ลูกผสม F1</t>
  </si>
  <si>
    <t>ล้านบาท</t>
  </si>
  <si>
    <t>ประเด็นยุทธศาสตร์ที่ 2: ยกระดับขีดความสามารถในการผลิตด้านการเกษตรและแปรรูปสินค้าเกษตรอย่างครบวงจร ควบคู่กับการพัฒนาอุตสาหกรรมสะอาดและพลังงานทางเลือก</t>
  </si>
  <si>
    <t xml:space="preserve"> - รวม</t>
  </si>
  <si>
    <t xml:space="preserve">CSF 8 การควบคุมมาตรฐานสินค้าเกษตร (Standardization) </t>
  </si>
  <si>
    <t>คำนวณ</t>
  </si>
  <si>
    <t>Data 13.2.1 จำนวนโรงงานที่มีประสิทธิภาพในการสกัดน้ำมันปาล์มที่ผ่านการรับรองมาตรฐาน GMP</t>
  </si>
  <si>
    <t>ทั้งหมด</t>
  </si>
  <si>
    <t>มีข้อมูล</t>
  </si>
  <si>
    <t>รายการ</t>
  </si>
  <si>
    <t>มีราคาผลผลิต 16.1.1</t>
  </si>
  <si>
    <t>(ชุดข้อมูลตามยุทธศาสตร์จังหวัด)</t>
  </si>
  <si>
    <t xml:space="preserve">      ห่วงโซ่คุณค่า (VC) และปัจจัยแห่งความสำเร็จ (CSF) "ปาล์มน้ำมัน"</t>
  </si>
  <si>
    <t>วิธีการเก็บรวบรวมข้อมูล (ทะเบียน/ สำมะโน/ สำรวจ/รายงาน/ อื่นๆ)</t>
  </si>
  <si>
    <t xml:space="preserve">  ความถี่ของข้อมูล    (ปี/ไตรมาส/ เดือน/ สัปดาห์/ วัน)</t>
  </si>
  <si>
    <t>ชุดดิน 34</t>
  </si>
  <si>
    <t xml:space="preserve"> - Update 2559</t>
  </si>
  <si>
    <t xml:space="preserve"> - ไม่ Update 2559</t>
  </si>
  <si>
    <t>ไม่มีข้อมูล แต่มีเจ้าภาพ</t>
  </si>
  <si>
    <t>ไม่มีข้อมูล และไม่มีเจ้าภาพ</t>
  </si>
  <si>
    <t>หน่วยงานยังไม่ส่งข้อมูล</t>
  </si>
  <si>
    <t>ไม่มีการผลิต</t>
  </si>
  <si>
    <t xml:space="preserve"> - หยุดทำการผลิตไบโอดีเซล -
(เนื่องจากราคาน้ำมันดีเซลในท้องตลาดมีราคาต่ำทำให้ไม่มีตลาดในการจำหน่าย 
ในขณะที่ต้นทุนการผลิตไบโอดีเซลของโรงงานมีราคาสูงกว่าราคาน้ำมันดีเซลในท้องตลาด)</t>
  </si>
  <si>
    <t xml:space="preserve"> - น้ำมันปาล์มดิบ</t>
  </si>
  <si>
    <t xml:space="preserve"> - น้ำมันจากเมล็ดในปาล์ม</t>
  </si>
  <si>
    <t xml:space="preserve"> -3000
(-4000 กรณีแปลงให้น้ำร่วม)</t>
  </si>
  <si>
    <t>9.1.2 / 9.1.3/ 13.1.3/ 15.1.1</t>
  </si>
  <si>
    <t xml:space="preserve">ที่ทำการปกครองจังหวัดกระบี่ 
</t>
  </si>
  <si>
    <t xml:space="preserve"> 49467/ 23132</t>
  </si>
  <si>
    <t xml:space="preserve">  45167/ 22229</t>
  </si>
  <si>
    <t xml:space="preserve">  45167/ 22522</t>
  </si>
  <si>
    <t xml:space="preserve">  45167/ 22945</t>
  </si>
  <si>
    <t xml:space="preserve">  45167/ 23321</t>
  </si>
  <si>
    <t xml:space="preserve">  45167/ 31904</t>
  </si>
  <si>
    <t xml:space="preserve">  45167/ 23315</t>
  </si>
  <si>
    <t xml:space="preserve">  45167/ 23032</t>
  </si>
  <si>
    <t>ม.ค.63</t>
  </si>
  <si>
    <t>30-35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</si>
</sst>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22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0000FF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name val="TH SarabunIT๙"/>
      <family val="2"/>
    </font>
    <font>
      <b/>
      <sz val="24"/>
      <name val="TH SarabunPSK"/>
      <family val="2"/>
    </font>
    <font>
      <sz val="10"/>
      <name val="Arial"/>
      <family val="2"/>
    </font>
    <font>
      <sz val="18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PSK"/>
      <family val="2"/>
    </font>
    <font>
      <sz val="18"/>
      <color rgb="FF0000FF"/>
      <name val="Tahoma"/>
      <family val="2"/>
      <charset val="222"/>
      <scheme val="minor"/>
    </font>
    <font>
      <b/>
      <sz val="26"/>
      <name val="TH SarabunPSK"/>
      <family val="2"/>
    </font>
    <font>
      <sz val="18"/>
      <color theme="1"/>
      <name val="TH SarabunPSK"/>
      <family val="2"/>
    </font>
    <font>
      <sz val="26"/>
      <name val="Tahoma"/>
      <family val="2"/>
      <charset val="222"/>
      <scheme val="minor"/>
    </font>
    <font>
      <b/>
      <sz val="26"/>
      <color rgb="FF0000FF"/>
      <name val="TH SarabunPSK"/>
      <family val="2"/>
    </font>
    <font>
      <sz val="14"/>
      <name val="Tahoma"/>
      <family val="2"/>
      <charset val="222"/>
      <scheme val="minor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43" fontId="8" fillId="0" borderId="0" applyFont="0" applyFill="0" applyBorder="0" applyAlignment="0" applyProtection="0"/>
    <xf numFmtId="0" fontId="11" fillId="0" borderId="0"/>
  </cellStyleXfs>
  <cellXfs count="125">
    <xf numFmtId="0" fontId="0" fillId="0" borderId="0" xfId="0"/>
    <xf numFmtId="0" fontId="4" fillId="0" borderId="1" xfId="0" applyFont="1" applyFill="1" applyBorder="1" applyAlignment="1">
      <alignment horizontal="left" vertical="top"/>
    </xf>
    <xf numFmtId="0" fontId="4" fillId="0" borderId="1" xfId="1" applyFont="1" applyBorder="1" applyAlignment="1">
      <alignment horizontal="left" vertical="center" wrapText="1"/>
    </xf>
    <xf numFmtId="187" fontId="4" fillId="0" borderId="1" xfId="3" applyNumberFormat="1" applyFont="1" applyFill="1" applyBorder="1" applyAlignment="1">
      <alignment horizontal="left" vertical="top"/>
    </xf>
    <xf numFmtId="0" fontId="4" fillId="0" borderId="1" xfId="1" applyFont="1" applyBorder="1" applyAlignment="1">
      <alignment horizontal="right" vertical="top" wrapText="1"/>
    </xf>
    <xf numFmtId="3" fontId="4" fillId="0" borderId="1" xfId="1" applyNumberFormat="1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center"/>
    </xf>
    <xf numFmtId="187" fontId="4" fillId="0" borderId="1" xfId="3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4" fillId="0" borderId="1" xfId="1" applyFont="1" applyFill="1" applyBorder="1" applyAlignment="1">
      <alignment horizontal="right" vertical="top" wrapText="1"/>
    </xf>
    <xf numFmtId="0" fontId="4" fillId="0" borderId="2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188" fontId="4" fillId="0" borderId="1" xfId="1" applyNumberFormat="1" applyFont="1" applyFill="1" applyBorder="1" applyAlignment="1">
      <alignment horizontal="right" vertical="top" wrapText="1"/>
    </xf>
    <xf numFmtId="0" fontId="3" fillId="3" borderId="5" xfId="1" applyFont="1" applyFill="1" applyBorder="1" applyAlignment="1">
      <alignment vertical="center"/>
    </xf>
    <xf numFmtId="0" fontId="3" fillId="3" borderId="6" xfId="1" applyFont="1" applyFill="1" applyBorder="1" applyAlignment="1">
      <alignment vertical="center"/>
    </xf>
    <xf numFmtId="0" fontId="3" fillId="3" borderId="7" xfId="1" applyFont="1" applyFill="1" applyBorder="1" applyAlignment="1">
      <alignment vertical="center"/>
    </xf>
    <xf numFmtId="0" fontId="3" fillId="3" borderId="6" xfId="1" applyFont="1" applyFill="1" applyBorder="1" applyAlignment="1">
      <alignment vertical="top" wrapText="1"/>
    </xf>
    <xf numFmtId="0" fontId="3" fillId="3" borderId="7" xfId="1" applyFont="1" applyFill="1" applyBorder="1" applyAlignment="1">
      <alignment vertical="top" wrapText="1"/>
    </xf>
    <xf numFmtId="0" fontId="3" fillId="3" borderId="6" xfId="1" applyFont="1" applyFill="1" applyBorder="1" applyAlignment="1">
      <alignment vertical="center" wrapText="1"/>
    </xf>
    <xf numFmtId="0" fontId="3" fillId="3" borderId="7" xfId="1" applyFont="1" applyFill="1" applyBorder="1" applyAlignment="1">
      <alignment vertical="center" wrapText="1"/>
    </xf>
    <xf numFmtId="0" fontId="12" fillId="0" borderId="0" xfId="0" applyFont="1"/>
    <xf numFmtId="0" fontId="4" fillId="0" borderId="4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1" xfId="1" quotePrefix="1" applyFont="1" applyFill="1" applyBorder="1" applyAlignment="1">
      <alignment horizontal="left" vertical="top" wrapText="1"/>
    </xf>
    <xf numFmtId="0" fontId="4" fillId="0" borderId="1" xfId="1" quotePrefix="1" applyFont="1" applyFill="1" applyBorder="1" applyAlignment="1">
      <alignment horizontal="right" vertical="top" wrapText="1"/>
    </xf>
    <xf numFmtId="0" fontId="4" fillId="0" borderId="4" xfId="1" quotePrefix="1" applyFont="1" applyFill="1" applyBorder="1" applyAlignment="1">
      <alignment horizontal="left" vertical="top" wrapText="1"/>
    </xf>
    <xf numFmtId="0" fontId="4" fillId="0" borderId="4" xfId="1" quotePrefix="1" applyFont="1" applyFill="1" applyBorder="1" applyAlignment="1">
      <alignment horizontal="left" vertical="top" wrapText="1" indent="3"/>
    </xf>
    <xf numFmtId="0" fontId="4" fillId="0" borderId="1" xfId="0" quotePrefix="1" applyFont="1" applyFill="1" applyBorder="1" applyAlignment="1">
      <alignment horizontal="left" vertical="top" wrapText="1" indent="3"/>
    </xf>
    <xf numFmtId="0" fontId="4" fillId="0" borderId="1" xfId="0" quotePrefix="1" applyFont="1" applyFill="1" applyBorder="1" applyAlignment="1">
      <alignment horizontal="left" vertical="top" wrapText="1"/>
    </xf>
    <xf numFmtId="0" fontId="4" fillId="0" borderId="4" xfId="1" quotePrefix="1" applyFont="1" applyFill="1" applyBorder="1" applyAlignment="1">
      <alignment horizontal="right" vertical="top" wrapText="1"/>
    </xf>
    <xf numFmtId="0" fontId="4" fillId="0" borderId="1" xfId="1" applyFont="1" applyFill="1" applyBorder="1" applyAlignment="1">
      <alignment horizontal="left" vertical="top" wrapText="1" indent="2"/>
    </xf>
    <xf numFmtId="0" fontId="9" fillId="0" borderId="1" xfId="1" applyFont="1" applyBorder="1" applyAlignment="1">
      <alignment horizontal="left" vertical="top" wrapText="1" indent="2"/>
    </xf>
    <xf numFmtId="0" fontId="3" fillId="3" borderId="6" xfId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 vertical="top" wrapText="1"/>
    </xf>
    <xf numFmtId="3" fontId="4" fillId="0" borderId="1" xfId="1" applyNumberFormat="1" applyFont="1" applyFill="1" applyBorder="1" applyAlignment="1">
      <alignment horizontal="right" vertical="top" wrapText="1"/>
    </xf>
    <xf numFmtId="187" fontId="4" fillId="0" borderId="1" xfId="3" applyNumberFormat="1" applyFont="1" applyFill="1" applyBorder="1" applyAlignment="1">
      <alignment horizontal="right" vertical="top" wrapText="1"/>
    </xf>
    <xf numFmtId="0" fontId="4" fillId="0" borderId="4" xfId="1" applyFont="1" applyFill="1" applyBorder="1" applyAlignment="1">
      <alignment horizontal="right" vertical="top" wrapText="1"/>
    </xf>
    <xf numFmtId="0" fontId="3" fillId="3" borderId="6" xfId="1" applyFont="1" applyFill="1" applyBorder="1" applyAlignment="1">
      <alignment horizontal="right" vertical="top" wrapText="1"/>
    </xf>
    <xf numFmtId="0" fontId="3" fillId="3" borderId="6" xfId="1" applyFont="1" applyFill="1" applyBorder="1" applyAlignment="1">
      <alignment horizontal="right" vertical="center" wrapText="1"/>
    </xf>
    <xf numFmtId="0" fontId="4" fillId="0" borderId="2" xfId="1" applyFont="1" applyFill="1" applyBorder="1" applyAlignment="1">
      <alignment vertical="top" wrapText="1"/>
    </xf>
    <xf numFmtId="0" fontId="4" fillId="0" borderId="4" xfId="1" applyFont="1" applyFill="1" applyBorder="1" applyAlignment="1">
      <alignment vertical="top" wrapText="1"/>
    </xf>
    <xf numFmtId="4" fontId="4" fillId="0" borderId="1" xfId="1" quotePrefix="1" applyNumberFormat="1" applyFont="1" applyFill="1" applyBorder="1" applyAlignment="1">
      <alignment horizontal="right" vertical="top" wrapText="1"/>
    </xf>
    <xf numFmtId="3" fontId="4" fillId="0" borderId="1" xfId="1" quotePrefix="1" applyNumberFormat="1" applyFont="1" applyFill="1" applyBorder="1" applyAlignment="1">
      <alignment horizontal="right" vertical="top" wrapText="1"/>
    </xf>
    <xf numFmtId="0" fontId="4" fillId="0" borderId="4" xfId="1" quotePrefix="1" applyFont="1" applyFill="1" applyBorder="1" applyAlignment="1">
      <alignment horizontal="left" vertical="top" wrapText="1" inden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0" xfId="0" quotePrefix="1" applyFont="1" applyFill="1" applyBorder="1" applyAlignment="1">
      <alignment horizontal="left" vertical="top" wrapText="1" indent="2"/>
    </xf>
    <xf numFmtId="0" fontId="3" fillId="3" borderId="11" xfId="1" applyFont="1" applyFill="1" applyBorder="1" applyAlignment="1">
      <alignment vertical="top"/>
    </xf>
    <xf numFmtId="0" fontId="3" fillId="3" borderId="8" xfId="1" applyFont="1" applyFill="1" applyBorder="1" applyAlignment="1">
      <alignment vertical="top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1" quotePrefix="1" applyFont="1" applyFill="1" applyBorder="1" applyAlignment="1">
      <alignment horizontal="left" vertical="top" wrapText="1" indent="2"/>
    </xf>
    <xf numFmtId="0" fontId="14" fillId="0" borderId="1" xfId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indent="2"/>
    </xf>
    <xf numFmtId="0" fontId="12" fillId="0" borderId="12" xfId="0" applyFont="1" applyBorder="1"/>
    <xf numFmtId="0" fontId="4" fillId="0" borderId="1" xfId="1" applyFont="1" applyFill="1" applyBorder="1" applyAlignment="1">
      <alignment horizontal="left" vertical="top"/>
    </xf>
    <xf numFmtId="43" fontId="4" fillId="0" borderId="1" xfId="3" applyNumberFormat="1" applyFont="1" applyFill="1" applyBorder="1" applyAlignment="1">
      <alignment horizontal="right" vertical="top" wrapText="1"/>
    </xf>
    <xf numFmtId="43" fontId="4" fillId="0" borderId="1" xfId="3" applyNumberFormat="1" applyFont="1" applyFill="1" applyBorder="1" applyAlignment="1">
      <alignment horizontal="left" vertical="top" wrapText="1"/>
    </xf>
    <xf numFmtId="0" fontId="5" fillId="0" borderId="4" xfId="1" applyFont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0" fontId="15" fillId="0" borderId="0" xfId="0" applyFont="1"/>
    <xf numFmtId="0" fontId="12" fillId="0" borderId="0" xfId="0" quotePrefix="1" applyFont="1" applyBorder="1" applyAlignment="1">
      <alignment horizontal="right" vertical="top"/>
    </xf>
    <xf numFmtId="0" fontId="16" fillId="0" borderId="8" xfId="1" applyFont="1" applyBorder="1" applyAlignment="1">
      <alignment vertical="center" wrapText="1"/>
    </xf>
    <xf numFmtId="0" fontId="13" fillId="0" borderId="1" xfId="1" applyFont="1" applyFill="1" applyBorder="1" applyAlignment="1">
      <alignment horizontal="left" vertical="top" wrapText="1"/>
    </xf>
    <xf numFmtId="0" fontId="4" fillId="0" borderId="2" xfId="1" quotePrefix="1" applyFont="1" applyFill="1" applyBorder="1" applyAlignment="1">
      <alignment horizontal="left" vertical="top" wrapText="1" indent="2"/>
    </xf>
    <xf numFmtId="2" fontId="4" fillId="0" borderId="1" xfId="1" quotePrefix="1" applyNumberFormat="1" applyFont="1" applyFill="1" applyBorder="1" applyAlignment="1">
      <alignment horizontal="right" vertical="top" wrapText="1"/>
    </xf>
    <xf numFmtId="2" fontId="4" fillId="0" borderId="1" xfId="1" applyNumberFormat="1" applyFont="1" applyBorder="1" applyAlignment="1">
      <alignment horizontal="right" vertical="top" wrapText="1"/>
    </xf>
    <xf numFmtId="0" fontId="16" fillId="0" borderId="8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 wrapText="1"/>
    </xf>
    <xf numFmtId="43" fontId="4" fillId="0" borderId="1" xfId="3" applyFont="1" applyFill="1" applyBorder="1" applyAlignment="1">
      <alignment horizontal="right" vertical="top" wrapText="1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0" fontId="20" fillId="0" borderId="0" xfId="0" applyFont="1"/>
    <xf numFmtId="0" fontId="7" fillId="0" borderId="1" xfId="1" applyFont="1" applyFill="1" applyBorder="1" applyAlignment="1">
      <alignment horizontal="right" vertical="top" wrapText="1"/>
    </xf>
    <xf numFmtId="187" fontId="4" fillId="0" borderId="1" xfId="3" quotePrefix="1" applyNumberFormat="1" applyFont="1" applyFill="1" applyBorder="1" applyAlignment="1">
      <alignment horizontal="right" vertical="top" wrapText="1"/>
    </xf>
    <xf numFmtId="0" fontId="7" fillId="0" borderId="4" xfId="1" applyFont="1" applyFill="1" applyBorder="1" applyAlignment="1">
      <alignment horizontal="right" vertical="top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7" fillId="0" borderId="4" xfId="1" quotePrefix="1" applyFont="1" applyFill="1" applyBorder="1" applyAlignment="1">
      <alignment horizontal="right" vertical="top" wrapText="1"/>
    </xf>
    <xf numFmtId="0" fontId="4" fillId="0" borderId="1" xfId="1" applyFont="1" applyFill="1" applyBorder="1" applyAlignment="1">
      <alignment horizontal="left" vertical="top" wrapText="1" indent="1"/>
    </xf>
    <xf numFmtId="0" fontId="12" fillId="0" borderId="1" xfId="0" quotePrefix="1" applyFont="1" applyBorder="1" applyAlignment="1">
      <alignment horizontal="right" vertical="top"/>
    </xf>
    <xf numFmtId="2" fontId="4" fillId="0" borderId="1" xfId="1" applyNumberFormat="1" applyFont="1" applyFill="1" applyBorder="1" applyAlignment="1">
      <alignment horizontal="right" vertical="top" wrapText="1"/>
    </xf>
    <xf numFmtId="0" fontId="10" fillId="2" borderId="1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right" vertical="top"/>
    </xf>
    <xf numFmtId="187" fontId="4" fillId="4" borderId="1" xfId="3" quotePrefix="1" applyNumberFormat="1" applyFont="1" applyFill="1" applyBorder="1" applyAlignment="1">
      <alignment horizontal="right" vertical="top" wrapText="1"/>
    </xf>
    <xf numFmtId="0" fontId="10" fillId="2" borderId="10" xfId="1" applyFont="1" applyFill="1" applyBorder="1" applyAlignment="1">
      <alignment horizontal="center" vertical="center" wrapText="1"/>
    </xf>
    <xf numFmtId="187" fontId="4" fillId="0" borderId="1" xfId="3" applyNumberFormat="1" applyFont="1" applyFill="1" applyBorder="1" applyAlignment="1">
      <alignment horizontal="center" vertical="top" wrapText="1"/>
    </xf>
    <xf numFmtId="187" fontId="17" fillId="0" borderId="1" xfId="3" applyNumberFormat="1" applyFont="1" applyFill="1" applyBorder="1" applyAlignment="1">
      <alignment horizontal="center" vertical="top" wrapText="1"/>
    </xf>
    <xf numFmtId="187" fontId="17" fillId="0" borderId="1" xfId="3" applyNumberFormat="1" applyFont="1" applyFill="1" applyBorder="1" applyAlignment="1">
      <alignment horizontal="right" vertical="top"/>
    </xf>
    <xf numFmtId="0" fontId="17" fillId="0" borderId="1" xfId="1" quotePrefix="1" applyFont="1" applyFill="1" applyBorder="1" applyAlignment="1">
      <alignment horizontal="right" vertical="top" wrapText="1"/>
    </xf>
    <xf numFmtId="0" fontId="18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1" xfId="0" applyFont="1" applyFill="1" applyBorder="1" applyAlignment="1">
      <alignment horizontal="right" vertical="top"/>
    </xf>
    <xf numFmtId="0" fontId="17" fillId="0" borderId="1" xfId="1" applyFont="1" applyFill="1" applyBorder="1" applyAlignment="1">
      <alignment horizontal="right" vertical="top" wrapText="1"/>
    </xf>
    <xf numFmtId="0" fontId="4" fillId="4" borderId="1" xfId="1" quotePrefix="1" applyFont="1" applyFill="1" applyBorder="1" applyAlignment="1">
      <alignment horizontal="right" vertical="top" wrapText="1"/>
    </xf>
    <xf numFmtId="0" fontId="4" fillId="4" borderId="1" xfId="1" applyFont="1" applyFill="1" applyBorder="1" applyAlignment="1">
      <alignment horizontal="right" vertical="top" wrapText="1"/>
    </xf>
    <xf numFmtId="0" fontId="21" fillId="0" borderId="1" xfId="1" applyFont="1" applyFill="1" applyBorder="1" applyAlignment="1">
      <alignment horizontal="right" vertical="top" wrapText="1"/>
    </xf>
    <xf numFmtId="0" fontId="10" fillId="2" borderId="10" xfId="1" applyFont="1" applyFill="1" applyBorder="1" applyAlignment="1">
      <alignment horizontal="center" vertical="center" wrapText="1"/>
    </xf>
    <xf numFmtId="49" fontId="19" fillId="0" borderId="8" xfId="0" applyNumberFormat="1" applyFont="1" applyFill="1" applyBorder="1" applyAlignment="1">
      <alignment horizontal="right" vertical="center"/>
    </xf>
    <xf numFmtId="0" fontId="10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5" xfId="1" quotePrefix="1" applyFont="1" applyFill="1" applyBorder="1" applyAlignment="1">
      <alignment horizontal="center" vertical="top" wrapText="1"/>
    </xf>
    <xf numFmtId="0" fontId="4" fillId="0" borderId="6" xfId="1" quotePrefix="1" applyFont="1" applyFill="1" applyBorder="1" applyAlignment="1">
      <alignment horizontal="center" vertical="top" wrapText="1"/>
    </xf>
    <xf numFmtId="0" fontId="4" fillId="0" borderId="7" xfId="1" quotePrefix="1" applyFont="1" applyFill="1" applyBorder="1" applyAlignment="1">
      <alignment horizontal="center" vertical="top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</cellXfs>
  <cellStyles count="5">
    <cellStyle name="Comma" xfId="3" builtinId="3"/>
    <cellStyle name="Normal" xfId="0" builtinId="0"/>
    <cellStyle name="Normal 2" xfId="2"/>
    <cellStyle name="ปกติ 2" xfId="1"/>
    <cellStyle name="ปกติ 6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00"/>
  <sheetViews>
    <sheetView tabSelected="1" view="pageBreakPreview" zoomScale="69" zoomScaleNormal="50" zoomScaleSheetLayoutView="69" workbookViewId="0">
      <pane xSplit="7" ySplit="5" topLeftCell="Q62" activePane="bottomRight" state="frozen"/>
      <selection pane="topRight" activeCell="H1" sqref="H1"/>
      <selection pane="bottomLeft" activeCell="A5" sqref="A5"/>
      <selection pane="bottomRight" activeCell="U62" sqref="U62"/>
    </sheetView>
  </sheetViews>
  <sheetFormatPr defaultColWidth="9" defaultRowHeight="22.5" x14ac:dyDescent="0.3"/>
  <cols>
    <col min="1" max="1" width="19.125" style="21" customWidth="1"/>
    <col min="2" max="2" width="19.375" style="21" customWidth="1"/>
    <col min="3" max="3" width="30.625" style="21" customWidth="1"/>
    <col min="4" max="4" width="7.625" style="21" customWidth="1"/>
    <col min="5" max="5" width="15.75" style="21" customWidth="1"/>
    <col min="6" max="6" width="12.625" style="21" customWidth="1"/>
    <col min="7" max="7" width="18.25" style="21" customWidth="1"/>
    <col min="8" max="10" width="13.75" style="87" customWidth="1"/>
    <col min="11" max="11" width="13.875" style="87" customWidth="1"/>
    <col min="12" max="16" width="16.75" style="87" bestFit="1" customWidth="1"/>
    <col min="17" max="18" width="15.125" style="87" customWidth="1"/>
    <col min="19" max="19" width="13.875" style="107" customWidth="1"/>
    <col min="20" max="20" width="15.625" style="107" customWidth="1"/>
    <col min="21" max="21" width="13.875" style="107" customWidth="1"/>
    <col min="22" max="22" width="8.75" style="21" customWidth="1"/>
    <col min="23" max="23" width="17.875" style="21" customWidth="1"/>
    <col min="24" max="16384" width="9" style="21"/>
  </cols>
  <sheetData>
    <row r="1" spans="1:23" s="81" customFormat="1" ht="32.25" customHeight="1" x14ac:dyDescent="0.5">
      <c r="A1" s="80" t="s">
        <v>189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106"/>
      <c r="T1" s="106"/>
      <c r="U1" s="106"/>
    </row>
    <row r="2" spans="1:23" s="81" customFormat="1" ht="39.75" customHeight="1" x14ac:dyDescent="0.4">
      <c r="A2" s="77" t="s">
        <v>165</v>
      </c>
      <c r="B2" s="77"/>
      <c r="C2" s="77"/>
      <c r="D2" s="77"/>
      <c r="E2" s="77"/>
      <c r="F2" s="77"/>
      <c r="G2" s="77" t="s">
        <v>198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2"/>
      <c r="W2" s="114" t="s">
        <v>223</v>
      </c>
    </row>
    <row r="3" spans="1:23" s="83" customFormat="1" ht="30.75" x14ac:dyDescent="0.25">
      <c r="A3" s="117" t="s">
        <v>199</v>
      </c>
      <c r="B3" s="117" t="s">
        <v>0</v>
      </c>
      <c r="C3" s="117" t="s">
        <v>1</v>
      </c>
      <c r="D3" s="117" t="s">
        <v>2</v>
      </c>
      <c r="E3" s="117" t="s">
        <v>200</v>
      </c>
      <c r="F3" s="117" t="s">
        <v>201</v>
      </c>
      <c r="G3" s="117" t="s">
        <v>3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23" t="s">
        <v>79</v>
      </c>
      <c r="W3" s="115" t="s">
        <v>4</v>
      </c>
    </row>
    <row r="4" spans="1:23" s="83" customFormat="1" ht="68.25" customHeight="1" x14ac:dyDescent="0.25">
      <c r="A4" s="117"/>
      <c r="B4" s="117"/>
      <c r="C4" s="117"/>
      <c r="D4" s="117"/>
      <c r="E4" s="117"/>
      <c r="F4" s="117"/>
      <c r="G4" s="117"/>
      <c r="H4" s="97">
        <v>2549</v>
      </c>
      <c r="I4" s="97">
        <v>2550</v>
      </c>
      <c r="J4" s="97">
        <v>2551</v>
      </c>
      <c r="K4" s="97">
        <v>2552</v>
      </c>
      <c r="L4" s="97">
        <v>2553</v>
      </c>
      <c r="M4" s="97">
        <v>2554</v>
      </c>
      <c r="N4" s="97">
        <v>2555</v>
      </c>
      <c r="O4" s="97">
        <v>2556</v>
      </c>
      <c r="P4" s="97">
        <v>2557</v>
      </c>
      <c r="Q4" s="97">
        <v>2558</v>
      </c>
      <c r="R4" s="97">
        <v>2559</v>
      </c>
      <c r="S4" s="95">
        <v>2560</v>
      </c>
      <c r="T4" s="101">
        <v>2561</v>
      </c>
      <c r="U4" s="113">
        <v>2562</v>
      </c>
      <c r="V4" s="124"/>
      <c r="W4" s="115"/>
    </row>
    <row r="5" spans="1:23" ht="23.25" x14ac:dyDescent="0.3">
      <c r="A5" s="14" t="s">
        <v>5</v>
      </c>
      <c r="B5" s="15"/>
      <c r="C5" s="15"/>
      <c r="D5" s="15"/>
      <c r="E5" s="15"/>
      <c r="F5" s="15"/>
      <c r="G5" s="15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15"/>
      <c r="W5" s="16"/>
    </row>
    <row r="6" spans="1:23" ht="171.75" customHeight="1" x14ac:dyDescent="0.3">
      <c r="A6" s="90" t="s">
        <v>6</v>
      </c>
      <c r="B6" s="90" t="s">
        <v>7</v>
      </c>
      <c r="C6" s="90" t="s">
        <v>8</v>
      </c>
      <c r="D6" s="90" t="s">
        <v>9</v>
      </c>
      <c r="E6" s="90" t="s">
        <v>92</v>
      </c>
      <c r="F6" s="90" t="s">
        <v>93</v>
      </c>
      <c r="G6" s="90" t="s">
        <v>88</v>
      </c>
      <c r="H6" s="9">
        <v>2</v>
      </c>
      <c r="I6" s="9">
        <v>3</v>
      </c>
      <c r="J6" s="9">
        <v>7</v>
      </c>
      <c r="K6" s="9">
        <v>8</v>
      </c>
      <c r="L6" s="9">
        <v>8</v>
      </c>
      <c r="M6" s="9">
        <v>5</v>
      </c>
      <c r="N6" s="9">
        <v>6</v>
      </c>
      <c r="O6" s="9">
        <v>5</v>
      </c>
      <c r="P6" s="9">
        <v>4</v>
      </c>
      <c r="Q6" s="9">
        <v>4</v>
      </c>
      <c r="R6" s="109">
        <v>7</v>
      </c>
      <c r="S6" s="109">
        <v>9</v>
      </c>
      <c r="T6" s="109">
        <v>9</v>
      </c>
      <c r="U6" s="109">
        <v>10</v>
      </c>
      <c r="V6" s="90" t="s">
        <v>107</v>
      </c>
      <c r="W6" s="90"/>
    </row>
    <row r="7" spans="1:23" ht="104.25" customHeight="1" x14ac:dyDescent="0.3">
      <c r="A7" s="40" t="s">
        <v>11</v>
      </c>
      <c r="B7" s="40" t="s">
        <v>101</v>
      </c>
      <c r="C7" s="58" t="s">
        <v>123</v>
      </c>
      <c r="D7" s="90" t="s">
        <v>9</v>
      </c>
      <c r="E7" s="90" t="s">
        <v>152</v>
      </c>
      <c r="F7" s="90" t="s">
        <v>137</v>
      </c>
      <c r="G7" s="90" t="s">
        <v>89</v>
      </c>
      <c r="H7" s="34">
        <v>2187067.8679999998</v>
      </c>
      <c r="I7" s="34">
        <v>2130067.9989999998</v>
      </c>
      <c r="J7" s="34">
        <v>2772259.2390000001</v>
      </c>
      <c r="K7" s="34">
        <v>2411632.017</v>
      </c>
      <c r="L7" s="34">
        <v>2247296.585</v>
      </c>
      <c r="M7" s="34">
        <v>2990882.7</v>
      </c>
      <c r="N7" s="34">
        <v>3112611.9920000001</v>
      </c>
      <c r="O7" s="34">
        <v>3135898.4759999998</v>
      </c>
      <c r="P7" s="34">
        <v>2921392.9470000002</v>
      </c>
      <c r="Q7" s="42">
        <v>2887509.47</v>
      </c>
      <c r="R7" s="42">
        <v>2435157.58</v>
      </c>
      <c r="S7" s="42">
        <v>3327831</v>
      </c>
      <c r="T7" s="42">
        <v>328971600</v>
      </c>
      <c r="U7" s="42">
        <v>3793206.24</v>
      </c>
      <c r="V7" s="90" t="s">
        <v>94</v>
      </c>
      <c r="W7" s="90" t="s">
        <v>153</v>
      </c>
    </row>
    <row r="8" spans="1:23" ht="69.75" x14ac:dyDescent="0.3">
      <c r="A8" s="48"/>
      <c r="B8" s="48"/>
      <c r="C8" s="53"/>
      <c r="D8" s="90" t="s">
        <v>9</v>
      </c>
      <c r="E8" s="24" t="s">
        <v>54</v>
      </c>
      <c r="F8" s="24" t="s">
        <v>10</v>
      </c>
      <c r="G8" s="90" t="s">
        <v>86</v>
      </c>
      <c r="H8" s="35">
        <v>30000</v>
      </c>
      <c r="I8" s="25" t="s">
        <v>47</v>
      </c>
      <c r="J8" s="35">
        <v>8000</v>
      </c>
      <c r="K8" s="35">
        <v>300000</v>
      </c>
      <c r="L8" s="35">
        <v>55200</v>
      </c>
      <c r="M8" s="35">
        <v>216000</v>
      </c>
      <c r="N8" s="35">
        <v>6000</v>
      </c>
      <c r="O8" s="35">
        <v>42000</v>
      </c>
      <c r="P8" s="25" t="s">
        <v>47</v>
      </c>
      <c r="Q8" s="43">
        <v>2989949</v>
      </c>
      <c r="R8" s="43">
        <v>4039624</v>
      </c>
      <c r="S8" s="43" t="s">
        <v>138</v>
      </c>
      <c r="T8" s="43" t="s">
        <v>138</v>
      </c>
      <c r="U8" s="43" t="s">
        <v>138</v>
      </c>
      <c r="V8" s="90" t="s">
        <v>94</v>
      </c>
      <c r="W8" s="90"/>
    </row>
    <row r="9" spans="1:23" ht="100.5" customHeight="1" x14ac:dyDescent="0.3">
      <c r="A9" s="48"/>
      <c r="B9" s="48"/>
      <c r="C9" s="59"/>
      <c r="D9" s="62" t="s">
        <v>173</v>
      </c>
      <c r="E9" s="90"/>
      <c r="F9" s="90"/>
      <c r="G9" s="90" t="s">
        <v>90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0"/>
      <c r="W9" s="62" t="s">
        <v>164</v>
      </c>
    </row>
    <row r="10" spans="1:23" ht="72" customHeight="1" x14ac:dyDescent="0.3">
      <c r="A10" s="48"/>
      <c r="B10" s="48"/>
      <c r="C10" s="90" t="s">
        <v>115</v>
      </c>
      <c r="D10" s="90" t="s">
        <v>9</v>
      </c>
      <c r="E10" s="90" t="s">
        <v>148</v>
      </c>
      <c r="F10" s="90" t="s">
        <v>149</v>
      </c>
      <c r="G10" s="90" t="s">
        <v>86</v>
      </c>
      <c r="H10" s="35">
        <v>30000</v>
      </c>
      <c r="I10" s="25" t="s">
        <v>47</v>
      </c>
      <c r="J10" s="35">
        <v>8000</v>
      </c>
      <c r="K10" s="35">
        <v>300000</v>
      </c>
      <c r="L10" s="35">
        <v>55200</v>
      </c>
      <c r="M10" s="35">
        <v>216000</v>
      </c>
      <c r="N10" s="35">
        <v>6000</v>
      </c>
      <c r="O10" s="35">
        <v>42000</v>
      </c>
      <c r="P10" s="25" t="s">
        <v>47</v>
      </c>
      <c r="Q10" s="43">
        <v>2989949</v>
      </c>
      <c r="R10" s="43">
        <v>4039624</v>
      </c>
      <c r="S10" s="43" t="s">
        <v>138</v>
      </c>
      <c r="T10" s="43" t="s">
        <v>138</v>
      </c>
      <c r="U10" s="43" t="s">
        <v>138</v>
      </c>
      <c r="V10" s="90" t="s">
        <v>94</v>
      </c>
      <c r="W10" s="64"/>
    </row>
    <row r="11" spans="1:23" ht="46.5" x14ac:dyDescent="0.3">
      <c r="A11" s="48"/>
      <c r="B11" s="48"/>
      <c r="C11" s="74" t="s">
        <v>157</v>
      </c>
      <c r="D11" s="90" t="s">
        <v>9</v>
      </c>
      <c r="E11" s="90" t="s">
        <v>152</v>
      </c>
      <c r="F11" s="90" t="s">
        <v>137</v>
      </c>
      <c r="G11" s="90" t="s">
        <v>89</v>
      </c>
      <c r="H11" s="34">
        <v>371950.32</v>
      </c>
      <c r="I11" s="34">
        <v>362256.46</v>
      </c>
      <c r="J11" s="34">
        <v>471472.66</v>
      </c>
      <c r="K11" s="34">
        <v>410141.5</v>
      </c>
      <c r="L11" s="34">
        <v>382193.3</v>
      </c>
      <c r="M11" s="34">
        <v>508653.52</v>
      </c>
      <c r="N11" s="34">
        <v>529355.77</v>
      </c>
      <c r="O11" s="34">
        <v>533316.06999999995</v>
      </c>
      <c r="P11" s="34">
        <v>496835.54</v>
      </c>
      <c r="Q11" s="42">
        <v>541746.84</v>
      </c>
      <c r="R11" s="42">
        <v>415622.69</v>
      </c>
      <c r="S11" s="42">
        <v>576195.83999999997</v>
      </c>
      <c r="T11" s="42">
        <v>581724553</v>
      </c>
      <c r="U11" s="42">
        <v>674906.81</v>
      </c>
      <c r="V11" s="90" t="s">
        <v>94</v>
      </c>
      <c r="W11" s="90"/>
    </row>
    <row r="12" spans="1:23" ht="97.5" customHeight="1" x14ac:dyDescent="0.3">
      <c r="A12" s="41"/>
      <c r="B12" s="41"/>
      <c r="C12" s="61"/>
      <c r="D12" s="62" t="s">
        <v>173</v>
      </c>
      <c r="E12" s="90"/>
      <c r="F12" s="90"/>
      <c r="G12" s="90" t="s">
        <v>90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0"/>
      <c r="W12" s="62" t="s">
        <v>164</v>
      </c>
    </row>
    <row r="13" spans="1:23" ht="145.5" customHeight="1" x14ac:dyDescent="0.3">
      <c r="A13" s="45" t="s">
        <v>13</v>
      </c>
      <c r="B13" s="45" t="s">
        <v>14</v>
      </c>
      <c r="C13" s="60" t="s">
        <v>15</v>
      </c>
      <c r="D13" s="60" t="s">
        <v>9</v>
      </c>
      <c r="E13" s="60" t="s">
        <v>54</v>
      </c>
      <c r="F13" s="24" t="s">
        <v>10</v>
      </c>
      <c r="G13" s="90" t="s">
        <v>90</v>
      </c>
      <c r="H13" s="9"/>
      <c r="I13" s="9"/>
      <c r="J13" s="9"/>
      <c r="K13" s="9"/>
      <c r="L13" s="9"/>
      <c r="M13" s="9"/>
      <c r="N13" s="9"/>
      <c r="O13" s="9"/>
      <c r="P13" s="36">
        <v>3357299</v>
      </c>
      <c r="Q13" s="36">
        <v>3217185</v>
      </c>
      <c r="R13" s="36"/>
      <c r="S13" s="36"/>
      <c r="T13" s="36"/>
      <c r="U13" s="36"/>
      <c r="V13" s="90" t="s">
        <v>94</v>
      </c>
      <c r="W13" s="60"/>
    </row>
    <row r="14" spans="1:23" ht="65.25" customHeight="1" x14ac:dyDescent="0.3">
      <c r="A14" s="46"/>
      <c r="B14" s="46"/>
      <c r="C14" s="60" t="s">
        <v>116</v>
      </c>
      <c r="D14" s="60" t="s">
        <v>9</v>
      </c>
      <c r="E14" s="60" t="s">
        <v>152</v>
      </c>
      <c r="F14" s="60" t="s">
        <v>137</v>
      </c>
      <c r="G14" s="90" t="s">
        <v>89</v>
      </c>
      <c r="H14" s="9">
        <v>2.63</v>
      </c>
      <c r="I14" s="9">
        <v>4.1900000000000004</v>
      </c>
      <c r="J14" s="9">
        <v>4.5199999999999996</v>
      </c>
      <c r="K14" s="9">
        <v>3.78</v>
      </c>
      <c r="L14" s="9">
        <v>4.74</v>
      </c>
      <c r="M14" s="9">
        <v>5.81</v>
      </c>
      <c r="N14" s="9">
        <v>5.24</v>
      </c>
      <c r="O14" s="9">
        <v>4.13</v>
      </c>
      <c r="P14" s="9">
        <v>4.79</v>
      </c>
      <c r="Q14" s="75">
        <v>4.5</v>
      </c>
      <c r="R14" s="75">
        <v>5.72</v>
      </c>
      <c r="S14" s="75">
        <v>4.34</v>
      </c>
      <c r="T14" s="75">
        <v>3.35</v>
      </c>
      <c r="U14" s="75">
        <v>3.09</v>
      </c>
      <c r="V14" s="90" t="s">
        <v>154</v>
      </c>
      <c r="W14" s="60" t="s">
        <v>197</v>
      </c>
    </row>
    <row r="15" spans="1:23" ht="84.75" customHeight="1" x14ac:dyDescent="0.3">
      <c r="A15" s="46"/>
      <c r="B15" s="46"/>
      <c r="C15" s="60" t="s">
        <v>127</v>
      </c>
      <c r="D15" s="62" t="s">
        <v>9</v>
      </c>
      <c r="E15" s="29" t="s">
        <v>192</v>
      </c>
      <c r="F15" s="24" t="s">
        <v>10</v>
      </c>
      <c r="G15" s="90" t="s">
        <v>90</v>
      </c>
      <c r="H15" s="9"/>
      <c r="I15" s="9"/>
      <c r="J15" s="9"/>
      <c r="K15" s="9"/>
      <c r="L15" s="9"/>
      <c r="M15" s="9"/>
      <c r="N15" s="9"/>
      <c r="O15" s="9"/>
      <c r="P15" s="34">
        <v>4366.67</v>
      </c>
      <c r="Q15" s="85">
        <v>10030</v>
      </c>
      <c r="R15" s="85">
        <v>4180</v>
      </c>
      <c r="S15" s="100">
        <v>5866.63</v>
      </c>
      <c r="T15" s="100"/>
      <c r="U15" s="100"/>
      <c r="V15" s="90" t="s">
        <v>163</v>
      </c>
      <c r="W15" s="90"/>
    </row>
    <row r="16" spans="1:23" ht="116.25" x14ac:dyDescent="0.3">
      <c r="A16" s="46"/>
      <c r="B16" s="46"/>
      <c r="C16" s="60" t="s">
        <v>190</v>
      </c>
      <c r="D16" s="60" t="s">
        <v>9</v>
      </c>
      <c r="E16" s="29" t="s">
        <v>192</v>
      </c>
      <c r="F16" s="24" t="s">
        <v>10</v>
      </c>
      <c r="G16" s="90" t="s">
        <v>135</v>
      </c>
      <c r="H16" s="25"/>
      <c r="I16" s="25"/>
      <c r="J16" s="25"/>
      <c r="K16" s="25"/>
      <c r="L16" s="25"/>
      <c r="M16" s="25"/>
      <c r="N16" s="25"/>
      <c r="O16" s="25"/>
      <c r="P16" s="98">
        <v>6876.42</v>
      </c>
      <c r="Q16" s="99" t="s">
        <v>138</v>
      </c>
      <c r="R16" s="99" t="s">
        <v>138</v>
      </c>
      <c r="S16" s="108" t="s">
        <v>138</v>
      </c>
      <c r="T16" s="108"/>
      <c r="U16" s="108"/>
      <c r="V16" s="96" t="s">
        <v>163</v>
      </c>
      <c r="W16" s="90"/>
    </row>
    <row r="17" spans="1:23" ht="116.25" x14ac:dyDescent="0.3">
      <c r="A17" s="46"/>
      <c r="B17" s="46"/>
      <c r="C17" s="28" t="s">
        <v>160</v>
      </c>
      <c r="D17" s="60" t="s">
        <v>9</v>
      </c>
      <c r="E17" s="29" t="s">
        <v>192</v>
      </c>
      <c r="F17" s="24" t="s">
        <v>10</v>
      </c>
      <c r="G17" s="90" t="s">
        <v>135</v>
      </c>
      <c r="H17" s="25" t="s">
        <v>138</v>
      </c>
      <c r="I17" s="25" t="s">
        <v>138</v>
      </c>
      <c r="J17" s="25" t="s">
        <v>138</v>
      </c>
      <c r="K17" s="25"/>
      <c r="L17" s="25"/>
      <c r="M17" s="25"/>
      <c r="N17" s="25"/>
      <c r="O17" s="25"/>
      <c r="P17" s="34">
        <v>5995.15</v>
      </c>
      <c r="Q17" s="43">
        <v>15970</v>
      </c>
      <c r="R17" s="43">
        <v>11820</v>
      </c>
      <c r="S17" s="42">
        <v>1818.14</v>
      </c>
      <c r="T17" s="42"/>
      <c r="U17" s="42"/>
      <c r="V17" s="90" t="s">
        <v>163</v>
      </c>
      <c r="W17" s="90"/>
    </row>
    <row r="18" spans="1:23" ht="116.25" x14ac:dyDescent="0.3">
      <c r="A18" s="46"/>
      <c r="B18" s="46"/>
      <c r="C18" s="28" t="s">
        <v>161</v>
      </c>
      <c r="D18" s="60" t="s">
        <v>9</v>
      </c>
      <c r="E18" s="29" t="s">
        <v>192</v>
      </c>
      <c r="F18" s="24" t="s">
        <v>10</v>
      </c>
      <c r="G18" s="90" t="s">
        <v>135</v>
      </c>
      <c r="H18" s="25" t="s">
        <v>138</v>
      </c>
      <c r="I18" s="25" t="s">
        <v>138</v>
      </c>
      <c r="J18" s="25" t="s">
        <v>138</v>
      </c>
      <c r="K18" s="25"/>
      <c r="L18" s="25"/>
      <c r="M18" s="25"/>
      <c r="N18" s="25"/>
      <c r="O18" s="25"/>
      <c r="P18" s="9">
        <v>881.27</v>
      </c>
      <c r="Q18" s="25" t="s">
        <v>47</v>
      </c>
      <c r="R18" s="25" t="s">
        <v>47</v>
      </c>
      <c r="S18" s="42">
        <v>3959.45</v>
      </c>
      <c r="T18" s="42"/>
      <c r="U18" s="42"/>
      <c r="V18" s="96" t="s">
        <v>163</v>
      </c>
      <c r="W18" s="90"/>
    </row>
    <row r="19" spans="1:23" ht="116.25" x14ac:dyDescent="0.3">
      <c r="A19" s="46"/>
      <c r="B19" s="46"/>
      <c r="C19" s="28" t="s">
        <v>162</v>
      </c>
      <c r="D19" s="60" t="s">
        <v>9</v>
      </c>
      <c r="E19" s="29" t="s">
        <v>192</v>
      </c>
      <c r="F19" s="24" t="s">
        <v>10</v>
      </c>
      <c r="G19" s="90" t="s">
        <v>135</v>
      </c>
      <c r="H19" s="25" t="s">
        <v>138</v>
      </c>
      <c r="I19" s="25" t="s">
        <v>138</v>
      </c>
      <c r="J19" s="25" t="s">
        <v>138</v>
      </c>
      <c r="K19" s="25"/>
      <c r="L19" s="25"/>
      <c r="M19" s="25"/>
      <c r="N19" s="25"/>
      <c r="O19" s="25"/>
      <c r="P19" s="9">
        <v>881.27</v>
      </c>
      <c r="Q19" s="25"/>
      <c r="R19" s="25"/>
      <c r="S19" s="42">
        <v>89.04</v>
      </c>
      <c r="T19" s="42"/>
      <c r="U19" s="42"/>
      <c r="V19" s="90" t="s">
        <v>163</v>
      </c>
      <c r="W19" s="90"/>
    </row>
    <row r="20" spans="1:23" ht="121.5" customHeight="1" x14ac:dyDescent="0.3">
      <c r="A20" s="46"/>
      <c r="B20" s="46"/>
      <c r="C20" s="54" t="s">
        <v>130</v>
      </c>
      <c r="D20" s="60" t="s">
        <v>9</v>
      </c>
      <c r="E20" s="60" t="s">
        <v>54</v>
      </c>
      <c r="F20" s="60" t="s">
        <v>140</v>
      </c>
      <c r="G20" s="90" t="s">
        <v>180</v>
      </c>
      <c r="H20" s="25" t="s">
        <v>138</v>
      </c>
      <c r="I20" s="25" t="s">
        <v>138</v>
      </c>
      <c r="J20" s="25" t="s">
        <v>138</v>
      </c>
      <c r="K20" s="25"/>
      <c r="L20" s="25"/>
      <c r="M20" s="25"/>
      <c r="N20" s="25"/>
      <c r="O20" s="25"/>
      <c r="P20" s="9">
        <v>24</v>
      </c>
      <c r="Q20" s="9">
        <v>22</v>
      </c>
      <c r="R20" s="9">
        <v>20</v>
      </c>
      <c r="S20" s="9">
        <v>21</v>
      </c>
      <c r="T20" s="9"/>
      <c r="U20" s="9"/>
      <c r="V20" s="90" t="s">
        <v>97</v>
      </c>
      <c r="W20" s="90" t="s">
        <v>181</v>
      </c>
    </row>
    <row r="21" spans="1:23" ht="46.5" x14ac:dyDescent="0.3">
      <c r="A21" s="46"/>
      <c r="B21" s="46"/>
      <c r="C21" s="22"/>
      <c r="D21" s="60" t="s">
        <v>9</v>
      </c>
      <c r="E21" s="60" t="s">
        <v>54</v>
      </c>
      <c r="F21" s="60" t="s">
        <v>137</v>
      </c>
      <c r="G21" s="90" t="s">
        <v>182</v>
      </c>
      <c r="H21" s="9">
        <v>3</v>
      </c>
      <c r="I21" s="9">
        <v>3</v>
      </c>
      <c r="J21" s="9">
        <v>3</v>
      </c>
      <c r="K21" s="9">
        <v>3</v>
      </c>
      <c r="L21" s="9">
        <v>3</v>
      </c>
      <c r="M21" s="9">
        <v>3</v>
      </c>
      <c r="N21" s="9">
        <v>8</v>
      </c>
      <c r="O21" s="9">
        <v>8</v>
      </c>
      <c r="P21" s="9">
        <v>8</v>
      </c>
      <c r="Q21" s="25">
        <v>8</v>
      </c>
      <c r="R21" s="25">
        <v>8</v>
      </c>
      <c r="S21" s="25">
        <v>8</v>
      </c>
      <c r="T21" s="110">
        <v>8</v>
      </c>
      <c r="U21" s="110">
        <v>5</v>
      </c>
      <c r="V21" s="90" t="s">
        <v>97</v>
      </c>
      <c r="W21" s="90" t="s">
        <v>183</v>
      </c>
    </row>
    <row r="22" spans="1:23" ht="46.5" x14ac:dyDescent="0.3">
      <c r="A22" s="55"/>
      <c r="B22" s="55"/>
      <c r="C22" s="49" t="s">
        <v>128</v>
      </c>
      <c r="D22" s="22" t="s">
        <v>9</v>
      </c>
      <c r="E22" s="60" t="s">
        <v>54</v>
      </c>
      <c r="F22" s="26" t="s">
        <v>10</v>
      </c>
      <c r="G22" s="59" t="s">
        <v>129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86"/>
      <c r="S22" s="86"/>
      <c r="T22" s="86"/>
      <c r="U22" s="86"/>
      <c r="V22" s="59"/>
      <c r="W22" s="59"/>
    </row>
    <row r="23" spans="1:23" ht="46.5" x14ac:dyDescent="0.3">
      <c r="A23" s="55"/>
      <c r="B23" s="55"/>
      <c r="C23" s="50" t="s">
        <v>142</v>
      </c>
      <c r="D23" s="22" t="s">
        <v>9</v>
      </c>
      <c r="E23" s="60" t="s">
        <v>54</v>
      </c>
      <c r="F23" s="26" t="s">
        <v>10</v>
      </c>
      <c r="G23" s="59" t="s">
        <v>129</v>
      </c>
      <c r="H23" s="37">
        <v>12</v>
      </c>
      <c r="I23" s="37">
        <v>12</v>
      </c>
      <c r="J23" s="37">
        <v>12</v>
      </c>
      <c r="K23" s="37">
        <v>12</v>
      </c>
      <c r="L23" s="37">
        <v>13</v>
      </c>
      <c r="M23" s="37">
        <v>13</v>
      </c>
      <c r="N23" s="37">
        <v>13</v>
      </c>
      <c r="O23" s="37">
        <v>13</v>
      </c>
      <c r="P23" s="37">
        <v>13</v>
      </c>
      <c r="Q23" s="30">
        <v>13</v>
      </c>
      <c r="R23" s="91">
        <v>13</v>
      </c>
      <c r="S23" s="91">
        <v>13</v>
      </c>
      <c r="T23" s="91">
        <v>13</v>
      </c>
      <c r="U23" s="91">
        <v>13</v>
      </c>
      <c r="V23" s="59" t="s">
        <v>97</v>
      </c>
      <c r="W23" s="59"/>
    </row>
    <row r="24" spans="1:23" ht="46.5" x14ac:dyDescent="0.3">
      <c r="A24" s="55"/>
      <c r="B24" s="55"/>
      <c r="C24" s="50" t="s">
        <v>143</v>
      </c>
      <c r="D24" s="22" t="s">
        <v>9</v>
      </c>
      <c r="E24" s="60" t="s">
        <v>54</v>
      </c>
      <c r="F24" s="26" t="s">
        <v>10</v>
      </c>
      <c r="G24" s="59" t="s">
        <v>129</v>
      </c>
      <c r="H24" s="37">
        <v>25</v>
      </c>
      <c r="I24" s="37">
        <v>25</v>
      </c>
      <c r="J24" s="37">
        <v>25</v>
      </c>
      <c r="K24" s="37">
        <v>25</v>
      </c>
      <c r="L24" s="37">
        <v>30</v>
      </c>
      <c r="M24" s="37">
        <v>30</v>
      </c>
      <c r="N24" s="37">
        <v>30</v>
      </c>
      <c r="O24" s="37">
        <v>30</v>
      </c>
      <c r="P24" s="37">
        <v>30</v>
      </c>
      <c r="Q24" s="30">
        <v>30</v>
      </c>
      <c r="R24" s="91">
        <v>30</v>
      </c>
      <c r="S24" s="91">
        <v>30</v>
      </c>
      <c r="T24" s="91">
        <v>30</v>
      </c>
      <c r="U24" s="91">
        <v>30</v>
      </c>
      <c r="V24" s="59" t="s">
        <v>97</v>
      </c>
      <c r="W24" s="59"/>
    </row>
    <row r="25" spans="1:23" ht="46.5" x14ac:dyDescent="0.3">
      <c r="A25" s="22"/>
      <c r="B25" s="22"/>
      <c r="C25" s="50" t="s">
        <v>144</v>
      </c>
      <c r="D25" s="22" t="s">
        <v>9</v>
      </c>
      <c r="E25" s="60" t="s">
        <v>54</v>
      </c>
      <c r="F25" s="26" t="s">
        <v>10</v>
      </c>
      <c r="G25" s="59" t="s">
        <v>129</v>
      </c>
      <c r="H25" s="37">
        <v>50</v>
      </c>
      <c r="I25" s="37">
        <v>50</v>
      </c>
      <c r="J25" s="37">
        <v>50</v>
      </c>
      <c r="K25" s="37">
        <v>50</v>
      </c>
      <c r="L25" s="37">
        <v>55</v>
      </c>
      <c r="M25" s="37">
        <v>55</v>
      </c>
      <c r="N25" s="37">
        <v>55</v>
      </c>
      <c r="O25" s="37">
        <v>55</v>
      </c>
      <c r="P25" s="37">
        <v>55</v>
      </c>
      <c r="Q25" s="30">
        <v>55</v>
      </c>
      <c r="R25" s="91">
        <v>55</v>
      </c>
      <c r="S25" s="91">
        <v>55</v>
      </c>
      <c r="T25" s="91">
        <v>55</v>
      </c>
      <c r="U25" s="91">
        <v>55</v>
      </c>
      <c r="V25" s="59" t="s">
        <v>97</v>
      </c>
      <c r="W25" s="59"/>
    </row>
    <row r="26" spans="1:23" ht="27.75" customHeight="1" x14ac:dyDescent="0.3">
      <c r="A26" s="51" t="s">
        <v>16</v>
      </c>
      <c r="B26" s="52"/>
      <c r="C26" s="17"/>
      <c r="D26" s="17"/>
      <c r="E26" s="17"/>
      <c r="F26" s="17"/>
      <c r="G26" s="1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17"/>
      <c r="W26" s="18"/>
    </row>
    <row r="27" spans="1:23" ht="55.5" customHeight="1" x14ac:dyDescent="0.3">
      <c r="A27" s="10" t="s">
        <v>17</v>
      </c>
      <c r="B27" s="10" t="s">
        <v>18</v>
      </c>
      <c r="C27" s="90" t="s">
        <v>19</v>
      </c>
      <c r="D27" s="90" t="s">
        <v>9</v>
      </c>
      <c r="E27" s="60" t="s">
        <v>54</v>
      </c>
      <c r="F27" s="26" t="s">
        <v>10</v>
      </c>
      <c r="G27" s="90" t="s">
        <v>90</v>
      </c>
      <c r="H27" s="9"/>
      <c r="I27" s="9"/>
      <c r="J27" s="9"/>
      <c r="K27" s="9"/>
      <c r="L27" s="9"/>
      <c r="M27" s="9"/>
      <c r="N27" s="9" t="s">
        <v>108</v>
      </c>
      <c r="O27" s="9" t="s">
        <v>108</v>
      </c>
      <c r="P27" s="9" t="s">
        <v>108</v>
      </c>
      <c r="Q27" s="9" t="s">
        <v>187</v>
      </c>
      <c r="R27" s="9"/>
      <c r="S27" s="9"/>
      <c r="T27" s="9"/>
      <c r="U27" s="9"/>
      <c r="V27" s="9"/>
      <c r="W27" s="60"/>
    </row>
    <row r="28" spans="1:23" ht="46.5" x14ac:dyDescent="0.3">
      <c r="A28" s="11"/>
      <c r="B28" s="11"/>
      <c r="C28" s="90" t="s">
        <v>21</v>
      </c>
      <c r="D28" s="1" t="s">
        <v>9</v>
      </c>
      <c r="E28" s="60" t="s">
        <v>54</v>
      </c>
      <c r="F28" s="26" t="s">
        <v>10</v>
      </c>
      <c r="G28" s="90" t="s">
        <v>90</v>
      </c>
      <c r="H28" s="9"/>
      <c r="I28" s="9"/>
      <c r="J28" s="9"/>
      <c r="K28" s="9"/>
      <c r="L28" s="9"/>
      <c r="M28" s="9"/>
      <c r="N28" s="9" t="s">
        <v>108</v>
      </c>
      <c r="O28" s="9" t="s">
        <v>108</v>
      </c>
      <c r="P28" s="9" t="s">
        <v>108</v>
      </c>
      <c r="Q28" s="9" t="s">
        <v>187</v>
      </c>
      <c r="R28" s="9"/>
      <c r="S28" s="9"/>
      <c r="T28" s="9"/>
      <c r="U28" s="9"/>
      <c r="V28" s="9"/>
      <c r="W28" s="60"/>
    </row>
    <row r="29" spans="1:23" ht="69.75" x14ac:dyDescent="0.3">
      <c r="A29" s="11"/>
      <c r="B29" s="11"/>
      <c r="C29" s="54" t="s">
        <v>22</v>
      </c>
      <c r="D29" s="1" t="s">
        <v>9</v>
      </c>
      <c r="E29" s="90" t="s">
        <v>20</v>
      </c>
      <c r="F29" s="90" t="s">
        <v>140</v>
      </c>
      <c r="G29" s="90" t="s">
        <v>124</v>
      </c>
      <c r="H29" s="25"/>
      <c r="I29" s="25"/>
      <c r="J29" s="25"/>
      <c r="K29" s="25"/>
      <c r="L29" s="25"/>
      <c r="M29" s="25"/>
      <c r="N29" s="25"/>
      <c r="O29" s="25"/>
      <c r="P29" s="9">
        <v>101</v>
      </c>
      <c r="Q29" s="9">
        <v>52</v>
      </c>
      <c r="R29" s="9">
        <v>54</v>
      </c>
      <c r="S29" s="9">
        <v>55</v>
      </c>
      <c r="T29" s="9"/>
      <c r="U29" s="9"/>
      <c r="V29" s="9" t="s">
        <v>141</v>
      </c>
      <c r="W29" s="90"/>
    </row>
    <row r="30" spans="1:23" ht="46.5" x14ac:dyDescent="0.3">
      <c r="A30" s="11"/>
      <c r="B30" s="11"/>
      <c r="C30" s="55"/>
      <c r="D30" s="1" t="s">
        <v>47</v>
      </c>
      <c r="E30" s="90"/>
      <c r="F30" s="26"/>
      <c r="G30" s="90" t="s">
        <v>88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84"/>
      <c r="S30" s="84"/>
      <c r="T30" s="84"/>
      <c r="U30" s="84"/>
      <c r="V30" s="9"/>
      <c r="W30" s="60"/>
    </row>
    <row r="31" spans="1:23" ht="59.25" customHeight="1" x14ac:dyDescent="0.3">
      <c r="A31" s="11"/>
      <c r="B31" s="89" t="s">
        <v>23</v>
      </c>
      <c r="C31" s="89" t="s">
        <v>24</v>
      </c>
      <c r="D31" s="89" t="s">
        <v>9</v>
      </c>
      <c r="E31" s="90" t="s">
        <v>20</v>
      </c>
      <c r="F31" s="89" t="s">
        <v>10</v>
      </c>
      <c r="G31" s="90" t="s">
        <v>90</v>
      </c>
      <c r="H31" s="4"/>
      <c r="I31" s="5">
        <v>840130</v>
      </c>
      <c r="J31" s="5">
        <v>891243</v>
      </c>
      <c r="K31" s="5"/>
      <c r="L31" s="5">
        <v>891244</v>
      </c>
      <c r="M31" s="5">
        <v>913843</v>
      </c>
      <c r="N31" s="5">
        <v>885348</v>
      </c>
      <c r="O31" s="5">
        <v>989246</v>
      </c>
      <c r="P31" s="5">
        <v>985285</v>
      </c>
      <c r="Q31" s="5">
        <v>985585</v>
      </c>
      <c r="R31" s="35"/>
      <c r="S31" s="35"/>
      <c r="T31" s="35"/>
      <c r="U31" s="35"/>
      <c r="V31" s="89" t="s">
        <v>84</v>
      </c>
      <c r="W31" s="89"/>
    </row>
    <row r="32" spans="1:23" ht="46.5" x14ac:dyDescent="0.3">
      <c r="A32" s="12"/>
      <c r="B32" s="89" t="s">
        <v>26</v>
      </c>
      <c r="C32" s="89" t="s">
        <v>166</v>
      </c>
      <c r="D32" s="89" t="s">
        <v>9</v>
      </c>
      <c r="E32" s="90" t="s">
        <v>20</v>
      </c>
      <c r="F32" s="89" t="s">
        <v>10</v>
      </c>
      <c r="G32" s="90" t="s">
        <v>182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9" t="s">
        <v>202</v>
      </c>
      <c r="S32" s="9">
        <v>34</v>
      </c>
      <c r="T32" s="111">
        <v>34</v>
      </c>
      <c r="U32" s="111">
        <v>34</v>
      </c>
      <c r="V32" s="4"/>
      <c r="W32" s="60" t="s">
        <v>106</v>
      </c>
    </row>
    <row r="33" spans="1:23" ht="84" customHeight="1" x14ac:dyDescent="0.3">
      <c r="A33" s="45" t="s">
        <v>27</v>
      </c>
      <c r="B33" s="60" t="s">
        <v>28</v>
      </c>
      <c r="C33" s="60" t="s">
        <v>29</v>
      </c>
      <c r="D33" s="1" t="s">
        <v>9</v>
      </c>
      <c r="E33" s="1" t="s">
        <v>12</v>
      </c>
      <c r="F33" s="1" t="s">
        <v>10</v>
      </c>
      <c r="G33" s="60" t="s">
        <v>83</v>
      </c>
      <c r="H33" s="6"/>
      <c r="I33" s="6"/>
      <c r="J33" s="6"/>
      <c r="K33" s="6"/>
      <c r="L33" s="102" t="s">
        <v>216</v>
      </c>
      <c r="M33" s="102" t="s">
        <v>217</v>
      </c>
      <c r="N33" s="102" t="s">
        <v>218</v>
      </c>
      <c r="O33" s="102" t="s">
        <v>219</v>
      </c>
      <c r="P33" s="102" t="s">
        <v>220</v>
      </c>
      <c r="Q33" s="102" t="s">
        <v>221</v>
      </c>
      <c r="R33" s="102" t="s">
        <v>222</v>
      </c>
      <c r="S33" s="103" t="s">
        <v>215</v>
      </c>
      <c r="T33" s="103"/>
      <c r="U33" s="103"/>
      <c r="V33" s="3" t="s">
        <v>84</v>
      </c>
      <c r="W33" s="60"/>
    </row>
    <row r="34" spans="1:23" ht="93" x14ac:dyDescent="0.3">
      <c r="A34" s="46"/>
      <c r="B34" s="45" t="s">
        <v>30</v>
      </c>
      <c r="C34" s="60" t="s">
        <v>31</v>
      </c>
      <c r="D34" s="1" t="s">
        <v>9</v>
      </c>
      <c r="E34" s="1" t="s">
        <v>12</v>
      </c>
      <c r="F34" s="1" t="s">
        <v>10</v>
      </c>
      <c r="G34" s="60" t="s">
        <v>83</v>
      </c>
      <c r="H34" s="6"/>
      <c r="I34" s="6"/>
      <c r="J34" s="6"/>
      <c r="K34" s="6"/>
      <c r="L34" s="8"/>
      <c r="M34" s="7">
        <v>1310</v>
      </c>
      <c r="N34" s="7">
        <v>1335</v>
      </c>
      <c r="O34" s="7">
        <v>1415</v>
      </c>
      <c r="P34" s="7">
        <v>1438</v>
      </c>
      <c r="Q34" s="7">
        <v>1415</v>
      </c>
      <c r="R34" s="7">
        <v>1415</v>
      </c>
      <c r="S34" s="104">
        <v>1455</v>
      </c>
      <c r="T34" s="104"/>
      <c r="U34" s="104"/>
      <c r="V34" s="1" t="s">
        <v>85</v>
      </c>
      <c r="W34" s="60"/>
    </row>
    <row r="35" spans="1:23" ht="46.5" x14ac:dyDescent="0.3">
      <c r="A35" s="46"/>
      <c r="B35" s="46"/>
      <c r="C35" s="54" t="s">
        <v>122</v>
      </c>
      <c r="D35" s="1" t="s">
        <v>9</v>
      </c>
      <c r="E35" s="1" t="s">
        <v>158</v>
      </c>
      <c r="F35" s="1" t="s">
        <v>159</v>
      </c>
      <c r="G35" s="60" t="s">
        <v>83</v>
      </c>
      <c r="H35" s="25"/>
      <c r="I35" s="25"/>
      <c r="J35" s="25"/>
      <c r="K35" s="25"/>
      <c r="L35" s="25"/>
      <c r="M35" s="25"/>
      <c r="N35" s="25"/>
      <c r="O35" s="25"/>
      <c r="P35" s="9">
        <v>88.444999999999993</v>
      </c>
      <c r="Q35" s="25">
        <v>17.920000000000002</v>
      </c>
      <c r="R35" s="25">
        <v>74.852000000000004</v>
      </c>
      <c r="S35" s="105">
        <v>68.444999999999993</v>
      </c>
      <c r="T35" s="105"/>
      <c r="U35" s="105"/>
      <c r="V35" s="90" t="s">
        <v>167</v>
      </c>
      <c r="W35" s="90" t="s">
        <v>178</v>
      </c>
    </row>
    <row r="36" spans="1:23" ht="46.5" x14ac:dyDescent="0.3">
      <c r="A36" s="47"/>
      <c r="B36" s="47"/>
      <c r="C36" s="55"/>
      <c r="D36" s="1" t="s">
        <v>47</v>
      </c>
      <c r="E36" s="1"/>
      <c r="F36" s="1"/>
      <c r="G36" s="90" t="s">
        <v>90</v>
      </c>
      <c r="H36" s="6"/>
      <c r="I36" s="6"/>
      <c r="J36" s="6"/>
      <c r="K36" s="6"/>
      <c r="L36" s="8"/>
      <c r="M36" s="7"/>
      <c r="N36" s="7"/>
      <c r="O36" s="7"/>
      <c r="P36" s="7"/>
      <c r="Q36" s="7"/>
      <c r="R36" s="7"/>
      <c r="S36" s="7"/>
      <c r="T36" s="7"/>
      <c r="U36" s="7"/>
      <c r="V36" s="1"/>
      <c r="W36" s="60"/>
    </row>
    <row r="37" spans="1:23" ht="69.75" x14ac:dyDescent="0.3">
      <c r="A37" s="116" t="s">
        <v>32</v>
      </c>
      <c r="B37" s="116" t="s">
        <v>33</v>
      </c>
      <c r="C37" s="90" t="s">
        <v>34</v>
      </c>
      <c r="D37" s="1" t="s">
        <v>9</v>
      </c>
      <c r="E37" s="90" t="s">
        <v>54</v>
      </c>
      <c r="F37" s="90" t="s">
        <v>10</v>
      </c>
      <c r="G37" s="90" t="s">
        <v>90</v>
      </c>
      <c r="H37" s="9"/>
      <c r="I37" s="9"/>
      <c r="J37" s="9"/>
      <c r="K37" s="9"/>
      <c r="L37" s="9"/>
      <c r="M37" s="9"/>
      <c r="N37" s="36">
        <v>3500</v>
      </c>
      <c r="O37" s="36">
        <v>3500</v>
      </c>
      <c r="P37" s="36">
        <v>3500</v>
      </c>
      <c r="Q37" s="36">
        <v>2800</v>
      </c>
      <c r="R37" s="36"/>
      <c r="S37" s="36"/>
      <c r="T37" s="36"/>
      <c r="U37" s="36"/>
      <c r="V37" s="90" t="s">
        <v>109</v>
      </c>
      <c r="W37" s="60"/>
    </row>
    <row r="38" spans="1:23" ht="46.5" x14ac:dyDescent="0.3">
      <c r="A38" s="116"/>
      <c r="B38" s="116"/>
      <c r="C38" s="90" t="s">
        <v>35</v>
      </c>
      <c r="D38" s="1" t="s">
        <v>9</v>
      </c>
      <c r="E38" s="90" t="s">
        <v>54</v>
      </c>
      <c r="F38" s="90" t="s">
        <v>10</v>
      </c>
      <c r="G38" s="90" t="s">
        <v>90</v>
      </c>
      <c r="H38" s="9"/>
      <c r="I38" s="9"/>
      <c r="J38" s="9"/>
      <c r="K38" s="9"/>
      <c r="L38" s="9"/>
      <c r="M38" s="9"/>
      <c r="N38" s="9">
        <v>2</v>
      </c>
      <c r="O38" s="9">
        <v>2</v>
      </c>
      <c r="P38" s="9">
        <v>2</v>
      </c>
      <c r="Q38" s="9">
        <v>3</v>
      </c>
      <c r="R38" s="9"/>
      <c r="S38" s="9"/>
      <c r="T38" s="9"/>
      <c r="U38" s="9"/>
      <c r="V38" s="90" t="s">
        <v>110</v>
      </c>
      <c r="W38" s="60"/>
    </row>
    <row r="39" spans="1:23" ht="23.25" x14ac:dyDescent="0.3">
      <c r="A39" s="14" t="s">
        <v>36</v>
      </c>
      <c r="B39" s="15"/>
      <c r="C39" s="15"/>
      <c r="D39" s="15"/>
      <c r="E39" s="15"/>
      <c r="F39" s="15"/>
      <c r="G39" s="15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15"/>
      <c r="W39" s="16"/>
    </row>
    <row r="40" spans="1:23" ht="57.75" customHeight="1" x14ac:dyDescent="0.3">
      <c r="A40" s="10" t="s">
        <v>37</v>
      </c>
      <c r="B40" s="10" t="s">
        <v>38</v>
      </c>
      <c r="C40" s="90" t="s">
        <v>39</v>
      </c>
      <c r="D40" s="90" t="s">
        <v>9</v>
      </c>
      <c r="E40" s="90" t="s">
        <v>25</v>
      </c>
      <c r="F40" s="90" t="s">
        <v>10</v>
      </c>
      <c r="G40" s="90" t="s">
        <v>90</v>
      </c>
      <c r="H40" s="4"/>
      <c r="I40" s="5">
        <v>703401</v>
      </c>
      <c r="J40" s="5">
        <v>781210</v>
      </c>
      <c r="K40" s="5"/>
      <c r="L40" s="5">
        <v>788460</v>
      </c>
      <c r="M40" s="5">
        <v>796185</v>
      </c>
      <c r="N40" s="5">
        <v>779976</v>
      </c>
      <c r="O40" s="5">
        <v>929759</v>
      </c>
      <c r="P40" s="5">
        <v>920307</v>
      </c>
      <c r="Q40" s="5">
        <v>920511</v>
      </c>
      <c r="R40" s="35"/>
      <c r="S40" s="35"/>
      <c r="T40" s="35"/>
      <c r="U40" s="35"/>
      <c r="V40" s="90" t="s">
        <v>84</v>
      </c>
      <c r="W40" s="90"/>
    </row>
    <row r="41" spans="1:23" ht="46.5" x14ac:dyDescent="0.3">
      <c r="A41" s="11"/>
      <c r="B41" s="11"/>
      <c r="C41" s="90" t="s">
        <v>40</v>
      </c>
      <c r="D41" s="90" t="s">
        <v>9</v>
      </c>
      <c r="E41" s="90" t="s">
        <v>41</v>
      </c>
      <c r="F41" s="90" t="s">
        <v>10</v>
      </c>
      <c r="G41" s="90" t="s">
        <v>90</v>
      </c>
      <c r="H41" s="4"/>
      <c r="I41" s="5">
        <v>2159223</v>
      </c>
      <c r="J41" s="5">
        <v>2570532</v>
      </c>
      <c r="K41" s="5"/>
      <c r="L41" s="5">
        <v>2602803</v>
      </c>
      <c r="M41" s="5">
        <v>2893001</v>
      </c>
      <c r="N41" s="5">
        <v>3003159</v>
      </c>
      <c r="O41" s="5">
        <v>3362938</v>
      </c>
      <c r="P41" s="5">
        <v>3221172</v>
      </c>
      <c r="Q41" s="5">
        <v>3217185</v>
      </c>
      <c r="R41" s="35"/>
      <c r="S41" s="35"/>
      <c r="T41" s="35"/>
      <c r="U41" s="35"/>
      <c r="V41" s="90" t="s">
        <v>94</v>
      </c>
      <c r="W41" s="90"/>
    </row>
    <row r="42" spans="1:23" ht="46.5" x14ac:dyDescent="0.3">
      <c r="A42" s="11"/>
      <c r="B42" s="12"/>
      <c r="C42" s="90" t="s">
        <v>42</v>
      </c>
      <c r="D42" s="90" t="s">
        <v>9</v>
      </c>
      <c r="E42" s="90" t="s">
        <v>41</v>
      </c>
      <c r="F42" s="90" t="s">
        <v>10</v>
      </c>
      <c r="G42" s="90" t="s">
        <v>90</v>
      </c>
      <c r="H42" s="13">
        <v>3.2</v>
      </c>
      <c r="I42" s="13">
        <v>3.1</v>
      </c>
      <c r="J42" s="13">
        <v>3.2</v>
      </c>
      <c r="K42" s="5"/>
      <c r="L42" s="13">
        <v>3.3</v>
      </c>
      <c r="M42" s="13">
        <v>3.3</v>
      </c>
      <c r="N42" s="13">
        <v>3.5</v>
      </c>
      <c r="O42" s="13">
        <v>3.5</v>
      </c>
      <c r="P42" s="13">
        <v>3.5</v>
      </c>
      <c r="Q42" s="13">
        <v>3.4</v>
      </c>
      <c r="R42" s="13"/>
      <c r="S42" s="13"/>
      <c r="T42" s="13"/>
      <c r="U42" s="13"/>
      <c r="V42" s="90" t="s">
        <v>111</v>
      </c>
      <c r="W42" s="90"/>
    </row>
    <row r="43" spans="1:23" ht="74.25" customHeight="1" x14ac:dyDescent="0.3">
      <c r="A43" s="11"/>
      <c r="B43" s="40" t="s">
        <v>43</v>
      </c>
      <c r="C43" s="40" t="s">
        <v>44</v>
      </c>
      <c r="D43" s="90" t="s">
        <v>9</v>
      </c>
      <c r="E43" s="90" t="s">
        <v>12</v>
      </c>
      <c r="F43" s="90" t="s">
        <v>10</v>
      </c>
      <c r="G43" s="90" t="s">
        <v>105</v>
      </c>
      <c r="H43" s="9"/>
      <c r="I43" s="9"/>
      <c r="J43" s="9"/>
      <c r="K43" s="9"/>
      <c r="L43" s="9"/>
      <c r="M43" s="9"/>
      <c r="N43" s="9">
        <v>366</v>
      </c>
      <c r="O43" s="9">
        <v>379</v>
      </c>
      <c r="P43" s="9">
        <v>448</v>
      </c>
      <c r="Q43" s="9">
        <v>413</v>
      </c>
      <c r="R43" s="9">
        <v>413</v>
      </c>
      <c r="S43" s="9">
        <v>473</v>
      </c>
      <c r="T43" s="9">
        <v>425</v>
      </c>
      <c r="U43" s="9">
        <v>414</v>
      </c>
      <c r="V43" s="90" t="s">
        <v>81</v>
      </c>
      <c r="W43" s="90"/>
    </row>
    <row r="44" spans="1:23" ht="46.5" x14ac:dyDescent="0.3">
      <c r="A44" s="11"/>
      <c r="B44" s="48"/>
      <c r="C44" s="41"/>
      <c r="D44" s="90" t="s">
        <v>9</v>
      </c>
      <c r="E44" s="90" t="s">
        <v>12</v>
      </c>
      <c r="F44" s="90" t="s">
        <v>10</v>
      </c>
      <c r="G44" s="90" t="s">
        <v>91</v>
      </c>
      <c r="H44" s="9"/>
      <c r="I44" s="9"/>
      <c r="J44" s="9"/>
      <c r="K44" s="9"/>
      <c r="L44" s="9"/>
      <c r="M44" s="9"/>
      <c r="N44" s="9"/>
      <c r="O44" s="9"/>
      <c r="P44" s="9">
        <v>448</v>
      </c>
      <c r="Q44" s="9"/>
      <c r="R44" s="9"/>
      <c r="S44" s="9"/>
      <c r="T44" s="9"/>
      <c r="U44" s="9"/>
      <c r="V44" s="90" t="s">
        <v>81</v>
      </c>
      <c r="W44" s="90"/>
    </row>
    <row r="45" spans="1:23" ht="59.25" customHeight="1" x14ac:dyDescent="0.3">
      <c r="A45" s="11"/>
      <c r="B45" s="48"/>
      <c r="C45" s="90" t="s">
        <v>45</v>
      </c>
      <c r="D45" s="90" t="s">
        <v>9</v>
      </c>
      <c r="E45" s="90" t="s">
        <v>12</v>
      </c>
      <c r="F45" s="90" t="s">
        <v>10</v>
      </c>
      <c r="G45" s="90" t="s">
        <v>78</v>
      </c>
      <c r="H45" s="9">
        <v>50</v>
      </c>
      <c r="I45" s="9">
        <v>50</v>
      </c>
      <c r="J45" s="9">
        <v>50</v>
      </c>
      <c r="K45" s="9">
        <v>50</v>
      </c>
      <c r="L45" s="9">
        <v>50</v>
      </c>
      <c r="M45" s="9">
        <v>50</v>
      </c>
      <c r="N45" s="9">
        <v>50</v>
      </c>
      <c r="O45" s="9">
        <v>50</v>
      </c>
      <c r="P45" s="9">
        <v>50</v>
      </c>
      <c r="Q45" s="9">
        <v>50</v>
      </c>
      <c r="R45" s="9">
        <v>50</v>
      </c>
      <c r="S45" s="9">
        <v>50</v>
      </c>
      <c r="T45" s="112">
        <v>50</v>
      </c>
      <c r="U45" s="112"/>
      <c r="V45" s="90" t="s">
        <v>80</v>
      </c>
      <c r="W45" s="90"/>
    </row>
    <row r="46" spans="1:23" ht="59.25" customHeight="1" x14ac:dyDescent="0.3">
      <c r="A46" s="11"/>
      <c r="B46" s="48"/>
      <c r="C46" s="40" t="s">
        <v>87</v>
      </c>
      <c r="D46" s="90" t="s">
        <v>9</v>
      </c>
      <c r="E46" s="90" t="s">
        <v>12</v>
      </c>
      <c r="F46" s="90" t="s">
        <v>10</v>
      </c>
      <c r="G46" s="90" t="s">
        <v>78</v>
      </c>
      <c r="H46" s="9">
        <v>2</v>
      </c>
      <c r="I46" s="9">
        <v>2</v>
      </c>
      <c r="J46" s="9">
        <v>2</v>
      </c>
      <c r="K46" s="9">
        <v>2</v>
      </c>
      <c r="L46" s="9">
        <v>2</v>
      </c>
      <c r="M46" s="9">
        <v>2</v>
      </c>
      <c r="N46" s="9">
        <v>2</v>
      </c>
      <c r="O46" s="9">
        <v>3</v>
      </c>
      <c r="P46" s="9">
        <v>2</v>
      </c>
      <c r="Q46" s="9">
        <v>2</v>
      </c>
      <c r="R46" s="9">
        <v>2</v>
      </c>
      <c r="S46" s="9">
        <v>2</v>
      </c>
      <c r="T46" s="112">
        <v>2</v>
      </c>
      <c r="U46" s="112"/>
      <c r="V46" s="90" t="s">
        <v>81</v>
      </c>
      <c r="W46" s="90"/>
    </row>
    <row r="47" spans="1:23" ht="69.75" x14ac:dyDescent="0.3">
      <c r="A47" s="23"/>
      <c r="B47" s="59"/>
      <c r="C47" s="41"/>
      <c r="D47" s="90" t="s">
        <v>9</v>
      </c>
      <c r="E47" s="90" t="s">
        <v>12</v>
      </c>
      <c r="F47" s="90" t="s">
        <v>10</v>
      </c>
      <c r="G47" s="90" t="s">
        <v>86</v>
      </c>
      <c r="H47" s="9">
        <v>19</v>
      </c>
      <c r="I47" s="9">
        <v>19</v>
      </c>
      <c r="J47" s="9">
        <v>21</v>
      </c>
      <c r="K47" s="9">
        <v>22</v>
      </c>
      <c r="L47" s="9">
        <v>25</v>
      </c>
      <c r="M47" s="9">
        <v>26</v>
      </c>
      <c r="N47" s="9">
        <v>27</v>
      </c>
      <c r="O47" s="9">
        <v>28</v>
      </c>
      <c r="P47" s="9">
        <v>28</v>
      </c>
      <c r="Q47" s="9">
        <v>28</v>
      </c>
      <c r="R47" s="9">
        <v>30</v>
      </c>
      <c r="S47" s="112">
        <v>38</v>
      </c>
      <c r="T47" s="112">
        <v>38</v>
      </c>
      <c r="U47" s="112">
        <v>21</v>
      </c>
      <c r="V47" s="90" t="s">
        <v>81</v>
      </c>
      <c r="W47" s="90"/>
    </row>
    <row r="48" spans="1:23" ht="93" customHeight="1" x14ac:dyDescent="0.3">
      <c r="A48" s="89" t="s">
        <v>191</v>
      </c>
      <c r="B48" s="89" t="s">
        <v>46</v>
      </c>
      <c r="C48" s="90"/>
      <c r="D48" s="90"/>
      <c r="E48" s="90"/>
      <c r="F48" s="65"/>
      <c r="G48" s="90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0"/>
      <c r="W48" s="90"/>
    </row>
    <row r="49" spans="1:23" ht="69.75" x14ac:dyDescent="0.3">
      <c r="A49" s="10" t="s">
        <v>48</v>
      </c>
      <c r="B49" s="40" t="s">
        <v>49</v>
      </c>
      <c r="C49" s="90" t="s">
        <v>117</v>
      </c>
      <c r="D49" s="62" t="s">
        <v>9</v>
      </c>
      <c r="E49" s="90" t="s">
        <v>54</v>
      </c>
      <c r="F49" s="90" t="s">
        <v>10</v>
      </c>
      <c r="G49" s="90" t="s">
        <v>90</v>
      </c>
      <c r="H49" s="9"/>
      <c r="I49" s="9"/>
      <c r="J49" s="9"/>
      <c r="K49" s="9"/>
      <c r="L49" s="9"/>
      <c r="M49" s="9"/>
      <c r="N49" s="9"/>
      <c r="O49" s="9"/>
      <c r="P49" s="9"/>
      <c r="Q49" s="9">
        <v>120</v>
      </c>
      <c r="R49" s="9"/>
      <c r="S49" s="9"/>
      <c r="T49" s="9"/>
      <c r="U49" s="9"/>
      <c r="V49" s="90" t="s">
        <v>188</v>
      </c>
      <c r="W49" s="90"/>
    </row>
    <row r="50" spans="1:23" ht="97.5" customHeight="1" x14ac:dyDescent="0.3">
      <c r="A50" s="11"/>
      <c r="B50" s="48"/>
      <c r="C50" s="90" t="s">
        <v>118</v>
      </c>
      <c r="D50" s="62" t="s">
        <v>173</v>
      </c>
      <c r="E50" s="90"/>
      <c r="F50" s="90"/>
      <c r="G50" s="90" t="s">
        <v>90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0"/>
      <c r="W50" s="62" t="s">
        <v>164</v>
      </c>
    </row>
    <row r="51" spans="1:23" ht="99" customHeight="1" x14ac:dyDescent="0.3">
      <c r="A51" s="11"/>
      <c r="B51" s="41"/>
      <c r="C51" s="90" t="s">
        <v>50</v>
      </c>
      <c r="D51" s="62" t="s">
        <v>173</v>
      </c>
      <c r="E51" s="90"/>
      <c r="F51" s="78"/>
      <c r="G51" s="90" t="s">
        <v>90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0"/>
      <c r="W51" s="62" t="s">
        <v>164</v>
      </c>
    </row>
    <row r="52" spans="1:23" ht="69.75" x14ac:dyDescent="0.3">
      <c r="A52" s="11"/>
      <c r="B52" s="40" t="s">
        <v>51</v>
      </c>
      <c r="C52" s="90" t="s">
        <v>119</v>
      </c>
      <c r="D52" s="90" t="s">
        <v>9</v>
      </c>
      <c r="E52" s="90" t="s">
        <v>54</v>
      </c>
      <c r="F52" s="90" t="s">
        <v>10</v>
      </c>
      <c r="G52" s="90" t="s">
        <v>90</v>
      </c>
      <c r="H52" s="9"/>
      <c r="I52" s="9"/>
      <c r="J52" s="9"/>
      <c r="K52" s="9"/>
      <c r="L52" s="9"/>
      <c r="M52" s="9"/>
      <c r="N52" s="9"/>
      <c r="O52" s="9"/>
      <c r="P52" s="9"/>
      <c r="Q52" s="9">
        <v>0.1</v>
      </c>
      <c r="R52" s="9"/>
      <c r="S52" s="9"/>
      <c r="T52" s="9"/>
      <c r="U52" s="9"/>
      <c r="V52" s="90" t="s">
        <v>188</v>
      </c>
      <c r="W52" s="90"/>
    </row>
    <row r="53" spans="1:23" ht="46.5" x14ac:dyDescent="0.3">
      <c r="A53" s="11"/>
      <c r="B53" s="48"/>
      <c r="C53" s="90" t="s">
        <v>120</v>
      </c>
      <c r="D53" s="90" t="s">
        <v>9</v>
      </c>
      <c r="E53" s="90" t="s">
        <v>54</v>
      </c>
      <c r="F53" s="90" t="s">
        <v>10</v>
      </c>
      <c r="G53" s="90" t="s">
        <v>90</v>
      </c>
      <c r="H53" s="9"/>
      <c r="I53" s="9"/>
      <c r="J53" s="9"/>
      <c r="K53" s="9"/>
      <c r="L53" s="9"/>
      <c r="M53" s="9"/>
      <c r="N53" s="9"/>
      <c r="O53" s="9"/>
      <c r="P53" s="9"/>
      <c r="Q53" s="9">
        <v>1.5</v>
      </c>
      <c r="R53" s="9"/>
      <c r="S53" s="9"/>
      <c r="T53" s="9"/>
      <c r="U53" s="9"/>
      <c r="V53" s="90" t="s">
        <v>188</v>
      </c>
      <c r="W53" s="90"/>
    </row>
    <row r="54" spans="1:23" ht="99" customHeight="1" x14ac:dyDescent="0.3">
      <c r="A54" s="11"/>
      <c r="B54" s="41"/>
      <c r="C54" s="90" t="s">
        <v>52</v>
      </c>
      <c r="D54" s="90" t="s">
        <v>9</v>
      </c>
      <c r="E54" s="90" t="s">
        <v>54</v>
      </c>
      <c r="F54" s="90" t="s">
        <v>10</v>
      </c>
      <c r="G54" s="90" t="s">
        <v>90</v>
      </c>
      <c r="H54" s="9"/>
      <c r="I54" s="9"/>
      <c r="J54" s="9"/>
      <c r="K54" s="9"/>
      <c r="L54" s="9"/>
      <c r="M54" s="9"/>
      <c r="N54" s="9"/>
      <c r="O54" s="9"/>
      <c r="P54" s="9"/>
      <c r="Q54" s="79">
        <v>998389</v>
      </c>
      <c r="R54" s="79"/>
      <c r="S54" s="79"/>
      <c r="T54" s="79"/>
      <c r="U54" s="79"/>
      <c r="V54" s="90" t="s">
        <v>97</v>
      </c>
      <c r="W54" s="62" t="s">
        <v>164</v>
      </c>
    </row>
    <row r="55" spans="1:23" ht="90" customHeight="1" x14ac:dyDescent="0.3">
      <c r="A55" s="12"/>
      <c r="B55" s="89" t="s">
        <v>53</v>
      </c>
      <c r="C55" s="90"/>
      <c r="D55" s="90"/>
      <c r="E55" s="90"/>
      <c r="F55" s="90"/>
      <c r="G55" s="90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0"/>
      <c r="W55" s="90"/>
    </row>
    <row r="56" spans="1:23" ht="118.5" customHeight="1" x14ac:dyDescent="0.3">
      <c r="A56" s="56" t="s">
        <v>55</v>
      </c>
      <c r="B56" s="56" t="s">
        <v>56</v>
      </c>
      <c r="C56" s="90" t="s">
        <v>131</v>
      </c>
      <c r="D56" s="90" t="s">
        <v>9</v>
      </c>
      <c r="E56" s="90" t="s">
        <v>54</v>
      </c>
      <c r="F56" s="90" t="s">
        <v>10</v>
      </c>
      <c r="G56" s="90" t="s">
        <v>88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0"/>
      <c r="W56" s="60"/>
    </row>
    <row r="57" spans="1:23" ht="85.5" customHeight="1" x14ac:dyDescent="0.3">
      <c r="A57" s="57"/>
      <c r="B57" s="57"/>
      <c r="C57" s="44" t="s">
        <v>145</v>
      </c>
      <c r="D57" s="90" t="s">
        <v>9</v>
      </c>
      <c r="E57" s="90" t="s">
        <v>54</v>
      </c>
      <c r="F57" s="90" t="s">
        <v>10</v>
      </c>
      <c r="G57" s="90" t="s">
        <v>88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 t="s">
        <v>212</v>
      </c>
      <c r="S57" s="9" t="s">
        <v>138</v>
      </c>
      <c r="T57" s="9"/>
      <c r="U57" s="9"/>
      <c r="V57" s="90"/>
      <c r="W57" s="62" t="s">
        <v>179</v>
      </c>
    </row>
    <row r="58" spans="1:23" ht="73.5" customHeight="1" x14ac:dyDescent="0.3">
      <c r="A58" s="57"/>
      <c r="B58" s="57"/>
      <c r="C58" s="27" t="s">
        <v>142</v>
      </c>
      <c r="D58" s="90" t="s">
        <v>9</v>
      </c>
      <c r="E58" s="90" t="s">
        <v>54</v>
      </c>
      <c r="F58" s="90" t="s">
        <v>10</v>
      </c>
      <c r="G58" s="90" t="s">
        <v>88</v>
      </c>
      <c r="H58" s="25"/>
      <c r="I58" s="25"/>
      <c r="J58" s="25"/>
      <c r="K58" s="25"/>
      <c r="L58" s="25"/>
      <c r="M58" s="25"/>
      <c r="N58" s="25"/>
      <c r="O58" s="25"/>
      <c r="P58" s="9">
        <v>11</v>
      </c>
      <c r="Q58" s="9">
        <v>11</v>
      </c>
      <c r="R58" s="9">
        <v>11</v>
      </c>
      <c r="S58" s="9">
        <v>11</v>
      </c>
      <c r="T58" s="9">
        <v>10</v>
      </c>
      <c r="U58" s="9">
        <v>10</v>
      </c>
      <c r="V58" s="90" t="s">
        <v>97</v>
      </c>
      <c r="W58" s="62" t="s">
        <v>179</v>
      </c>
    </row>
    <row r="59" spans="1:23" ht="75" customHeight="1" x14ac:dyDescent="0.3">
      <c r="A59" s="57"/>
      <c r="B59" s="57"/>
      <c r="C59" s="27" t="s">
        <v>146</v>
      </c>
      <c r="D59" s="90" t="s">
        <v>9</v>
      </c>
      <c r="E59" s="90" t="s">
        <v>54</v>
      </c>
      <c r="F59" s="90" t="s">
        <v>10</v>
      </c>
      <c r="G59" s="90" t="s">
        <v>88</v>
      </c>
      <c r="H59" s="25"/>
      <c r="I59" s="25"/>
      <c r="J59" s="25"/>
      <c r="K59" s="25"/>
      <c r="L59" s="25"/>
      <c r="M59" s="25"/>
      <c r="N59" s="25"/>
      <c r="O59" s="25"/>
      <c r="P59" s="9">
        <v>12</v>
      </c>
      <c r="Q59" s="9">
        <v>12</v>
      </c>
      <c r="R59" s="9">
        <v>12</v>
      </c>
      <c r="S59" s="9">
        <v>12</v>
      </c>
      <c r="T59" s="9">
        <v>10</v>
      </c>
      <c r="U59" s="9">
        <v>10</v>
      </c>
      <c r="V59" s="90" t="s">
        <v>97</v>
      </c>
      <c r="W59" s="62" t="s">
        <v>179</v>
      </c>
    </row>
    <row r="60" spans="1:23" ht="75" customHeight="1" x14ac:dyDescent="0.3">
      <c r="A60" s="57"/>
      <c r="B60" s="57"/>
      <c r="C60" s="27" t="s">
        <v>147</v>
      </c>
      <c r="D60" s="90" t="s">
        <v>9</v>
      </c>
      <c r="E60" s="90" t="s">
        <v>54</v>
      </c>
      <c r="F60" s="90" t="s">
        <v>10</v>
      </c>
      <c r="G60" s="90" t="s">
        <v>88</v>
      </c>
      <c r="H60" s="25"/>
      <c r="I60" s="25"/>
      <c r="J60" s="25"/>
      <c r="K60" s="25"/>
      <c r="L60" s="25"/>
      <c r="M60" s="25"/>
      <c r="N60" s="25"/>
      <c r="O60" s="25"/>
      <c r="P60" s="9">
        <v>23</v>
      </c>
      <c r="Q60" s="9">
        <v>23</v>
      </c>
      <c r="R60" s="9">
        <v>23</v>
      </c>
      <c r="S60" s="9">
        <v>23</v>
      </c>
      <c r="T60" s="9">
        <v>34</v>
      </c>
      <c r="U60" s="9">
        <v>34</v>
      </c>
      <c r="V60" s="90" t="s">
        <v>97</v>
      </c>
      <c r="W60" s="62" t="s">
        <v>179</v>
      </c>
    </row>
    <row r="61" spans="1:23" ht="87" customHeight="1" x14ac:dyDescent="0.3">
      <c r="A61" s="89" t="s">
        <v>57</v>
      </c>
      <c r="B61" s="89" t="s">
        <v>58</v>
      </c>
      <c r="C61" s="90" t="s">
        <v>59</v>
      </c>
      <c r="D61" s="90" t="s">
        <v>9</v>
      </c>
      <c r="E61" s="90" t="s">
        <v>54</v>
      </c>
      <c r="F61" s="90" t="s">
        <v>10</v>
      </c>
      <c r="G61" s="90" t="s">
        <v>90</v>
      </c>
      <c r="H61" s="9"/>
      <c r="I61" s="9"/>
      <c r="J61" s="9"/>
      <c r="K61" s="9"/>
      <c r="L61" s="9"/>
      <c r="M61" s="9"/>
      <c r="N61" s="36">
        <v>3518</v>
      </c>
      <c r="O61" s="36">
        <v>3500</v>
      </c>
      <c r="P61" s="36">
        <v>3611</v>
      </c>
      <c r="Q61" s="36">
        <v>3690</v>
      </c>
      <c r="R61" s="36"/>
      <c r="S61" s="36"/>
      <c r="T61" s="36"/>
      <c r="U61" s="36"/>
      <c r="V61" s="90" t="s">
        <v>112</v>
      </c>
      <c r="W61" s="60"/>
    </row>
    <row r="62" spans="1:23" ht="46.5" x14ac:dyDescent="0.3">
      <c r="A62" s="118" t="s">
        <v>60</v>
      </c>
      <c r="B62" s="118" t="s">
        <v>61</v>
      </c>
      <c r="C62" s="58" t="s">
        <v>62</v>
      </c>
      <c r="D62" s="90" t="s">
        <v>9</v>
      </c>
      <c r="E62" s="90" t="s">
        <v>54</v>
      </c>
      <c r="F62" s="90" t="s">
        <v>137</v>
      </c>
      <c r="G62" s="90" t="s">
        <v>182</v>
      </c>
      <c r="H62" s="9">
        <v>1</v>
      </c>
      <c r="I62" s="9">
        <v>1</v>
      </c>
      <c r="J62" s="25">
        <v>1</v>
      </c>
      <c r="K62" s="25">
        <v>1</v>
      </c>
      <c r="L62" s="25">
        <v>1</v>
      </c>
      <c r="M62" s="25">
        <v>1</v>
      </c>
      <c r="N62" s="25">
        <v>1</v>
      </c>
      <c r="O62" s="25">
        <v>1</v>
      </c>
      <c r="P62" s="25">
        <v>1</v>
      </c>
      <c r="Q62" s="25">
        <v>1</v>
      </c>
      <c r="R62" s="25">
        <v>1</v>
      </c>
      <c r="S62" s="25">
        <v>1</v>
      </c>
      <c r="T62" s="110">
        <v>1</v>
      </c>
      <c r="U62" s="110">
        <v>1</v>
      </c>
      <c r="V62" s="90" t="s">
        <v>139</v>
      </c>
      <c r="W62" s="90"/>
    </row>
    <row r="63" spans="1:23" ht="46.5" x14ac:dyDescent="0.3">
      <c r="A63" s="119"/>
      <c r="B63" s="119"/>
      <c r="C63" s="89" t="s">
        <v>63</v>
      </c>
      <c r="D63" s="89" t="s">
        <v>9</v>
      </c>
      <c r="E63" s="89" t="s">
        <v>20</v>
      </c>
      <c r="F63" s="90" t="s">
        <v>10</v>
      </c>
      <c r="G63" s="90" t="s">
        <v>78</v>
      </c>
      <c r="H63" s="9">
        <v>120</v>
      </c>
      <c r="I63" s="9">
        <v>120</v>
      </c>
      <c r="J63" s="9">
        <v>120</v>
      </c>
      <c r="K63" s="9">
        <v>120</v>
      </c>
      <c r="L63" s="9">
        <v>120</v>
      </c>
      <c r="M63" s="9">
        <v>120</v>
      </c>
      <c r="N63" s="9">
        <v>120</v>
      </c>
      <c r="O63" s="9">
        <v>120</v>
      </c>
      <c r="P63" s="9">
        <v>120</v>
      </c>
      <c r="Q63" s="9">
        <v>120</v>
      </c>
      <c r="R63" s="9">
        <v>120</v>
      </c>
      <c r="S63" s="9">
        <v>120</v>
      </c>
      <c r="T63" s="111">
        <v>120</v>
      </c>
      <c r="U63" s="111"/>
      <c r="V63" s="89" t="s">
        <v>82</v>
      </c>
      <c r="W63" s="89"/>
    </row>
    <row r="64" spans="1:23" ht="23.25" x14ac:dyDescent="0.3">
      <c r="A64" s="14" t="s">
        <v>64</v>
      </c>
      <c r="B64" s="15"/>
      <c r="C64" s="15"/>
      <c r="D64" s="15"/>
      <c r="E64" s="15"/>
      <c r="F64" s="15"/>
      <c r="G64" s="15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15"/>
      <c r="W64" s="16"/>
    </row>
    <row r="65" spans="1:23" ht="87" customHeight="1" x14ac:dyDescent="0.3">
      <c r="A65" s="40" t="s">
        <v>65</v>
      </c>
      <c r="B65" s="40" t="s">
        <v>66</v>
      </c>
      <c r="C65" s="90" t="s">
        <v>174</v>
      </c>
      <c r="D65" s="90" t="s">
        <v>9</v>
      </c>
      <c r="E65" s="90" t="s">
        <v>148</v>
      </c>
      <c r="F65" s="90" t="s">
        <v>10</v>
      </c>
      <c r="G65" s="59" t="s">
        <v>86</v>
      </c>
      <c r="H65" s="35">
        <v>30000</v>
      </c>
      <c r="I65" s="25" t="s">
        <v>47</v>
      </c>
      <c r="J65" s="35">
        <v>8000</v>
      </c>
      <c r="K65" s="35">
        <v>300000</v>
      </c>
      <c r="L65" s="35">
        <v>55200</v>
      </c>
      <c r="M65" s="35">
        <v>216000</v>
      </c>
      <c r="N65" s="35">
        <v>6000</v>
      </c>
      <c r="O65" s="35">
        <v>42000</v>
      </c>
      <c r="P65" s="25" t="s">
        <v>47</v>
      </c>
      <c r="Q65" s="43">
        <v>2989949</v>
      </c>
      <c r="R65" s="43">
        <v>4039624</v>
      </c>
      <c r="S65" s="43" t="s">
        <v>138</v>
      </c>
      <c r="T65" s="43" t="s">
        <v>138</v>
      </c>
      <c r="U65" s="43" t="s">
        <v>138</v>
      </c>
      <c r="V65" s="90" t="s">
        <v>94</v>
      </c>
      <c r="W65" s="90"/>
    </row>
    <row r="66" spans="1:23" ht="111" customHeight="1" x14ac:dyDescent="0.3">
      <c r="A66" s="48"/>
      <c r="B66" s="48"/>
      <c r="C66" s="90" t="s">
        <v>175</v>
      </c>
      <c r="D66" s="90" t="s">
        <v>9</v>
      </c>
      <c r="E66" s="90" t="s">
        <v>150</v>
      </c>
      <c r="F66" s="90" t="s">
        <v>10</v>
      </c>
      <c r="G66" s="59" t="s">
        <v>185</v>
      </c>
      <c r="H66" s="35">
        <v>16217</v>
      </c>
      <c r="I66" s="35">
        <v>84666</v>
      </c>
      <c r="J66" s="35">
        <v>24786</v>
      </c>
      <c r="K66" s="35">
        <v>39038</v>
      </c>
      <c r="L66" s="120" t="s">
        <v>209</v>
      </c>
      <c r="M66" s="121"/>
      <c r="N66" s="121"/>
      <c r="O66" s="121"/>
      <c r="P66" s="121"/>
      <c r="Q66" s="121"/>
      <c r="R66" s="122"/>
      <c r="S66" s="43" t="s">
        <v>138</v>
      </c>
      <c r="T66" s="43" t="s">
        <v>138</v>
      </c>
      <c r="U66" s="43" t="s">
        <v>138</v>
      </c>
      <c r="V66" s="90" t="s">
        <v>151</v>
      </c>
      <c r="W66" s="90" t="s">
        <v>186</v>
      </c>
    </row>
    <row r="67" spans="1:23" ht="46.5" x14ac:dyDescent="0.3">
      <c r="A67" s="48"/>
      <c r="B67" s="48"/>
      <c r="C67" s="31" t="s">
        <v>168</v>
      </c>
      <c r="D67" s="90" t="s">
        <v>9</v>
      </c>
      <c r="E67" s="90" t="s">
        <v>54</v>
      </c>
      <c r="F67" s="90" t="s">
        <v>10</v>
      </c>
      <c r="G67" s="59" t="s">
        <v>136</v>
      </c>
      <c r="H67" s="9"/>
      <c r="I67" s="9">
        <v>9.5</v>
      </c>
      <c r="J67" s="9">
        <v>9.5</v>
      </c>
      <c r="K67" s="9">
        <v>9.5</v>
      </c>
      <c r="L67" s="9">
        <v>9.5</v>
      </c>
      <c r="M67" s="9">
        <v>9.5</v>
      </c>
      <c r="N67" s="9">
        <v>9.5</v>
      </c>
      <c r="O67" s="9">
        <v>9.5</v>
      </c>
      <c r="P67" s="9">
        <v>13.55</v>
      </c>
      <c r="Q67" s="9">
        <v>22.79</v>
      </c>
      <c r="R67" s="9">
        <v>22.79</v>
      </c>
      <c r="S67" s="9">
        <v>22.79</v>
      </c>
      <c r="T67" s="9">
        <v>22.79</v>
      </c>
      <c r="U67" s="9">
        <v>22.79</v>
      </c>
      <c r="V67" s="90" t="s">
        <v>170</v>
      </c>
      <c r="W67" s="90"/>
    </row>
    <row r="68" spans="1:23" ht="46.5" x14ac:dyDescent="0.3">
      <c r="A68" s="48"/>
      <c r="B68" s="48"/>
      <c r="C68" s="31" t="s">
        <v>169</v>
      </c>
      <c r="D68" s="90" t="s">
        <v>9</v>
      </c>
      <c r="E68" s="90" t="s">
        <v>54</v>
      </c>
      <c r="F68" s="90" t="s">
        <v>10</v>
      </c>
      <c r="G68" s="59" t="s">
        <v>136</v>
      </c>
      <c r="H68" s="9"/>
      <c r="I68" s="9"/>
      <c r="J68" s="9">
        <v>7.3620000000000001</v>
      </c>
      <c r="K68" s="9">
        <v>18.067</v>
      </c>
      <c r="L68" s="9">
        <v>23.266999999999999</v>
      </c>
      <c r="M68" s="9">
        <v>23.266999999999999</v>
      </c>
      <c r="N68" s="9">
        <v>27.477</v>
      </c>
      <c r="O68" s="9">
        <v>27.477</v>
      </c>
      <c r="P68" s="9">
        <v>30.67</v>
      </c>
      <c r="Q68" s="9">
        <v>30.67</v>
      </c>
      <c r="R68" s="9">
        <v>32.28</v>
      </c>
      <c r="S68" s="9">
        <v>32.28</v>
      </c>
      <c r="T68" s="9">
        <v>33.229999999999997</v>
      </c>
      <c r="U68" s="9">
        <v>33.229999999999997</v>
      </c>
      <c r="V68" s="90" t="s">
        <v>170</v>
      </c>
      <c r="W68" s="90"/>
    </row>
    <row r="69" spans="1:23" ht="56.25" customHeight="1" x14ac:dyDescent="0.3">
      <c r="A69" s="48"/>
      <c r="B69" s="48"/>
      <c r="C69" s="31" t="s">
        <v>171</v>
      </c>
      <c r="D69" s="90" t="s">
        <v>9</v>
      </c>
      <c r="E69" s="90" t="s">
        <v>54</v>
      </c>
      <c r="F69" s="90" t="s">
        <v>10</v>
      </c>
      <c r="G69" s="59" t="s">
        <v>136</v>
      </c>
      <c r="H69" s="9"/>
      <c r="I69" s="9"/>
      <c r="J69" s="9"/>
      <c r="K69" s="9"/>
      <c r="L69" s="9"/>
      <c r="M69" s="9"/>
      <c r="N69" s="9"/>
      <c r="O69" s="9"/>
      <c r="P69" s="9"/>
      <c r="Q69" s="9">
        <v>75</v>
      </c>
      <c r="R69" s="9" t="s">
        <v>138</v>
      </c>
      <c r="S69" s="9" t="s">
        <v>138</v>
      </c>
      <c r="T69" s="9" t="s">
        <v>138</v>
      </c>
      <c r="U69" s="9" t="s">
        <v>138</v>
      </c>
      <c r="V69" s="90" t="s">
        <v>170</v>
      </c>
      <c r="W69" s="9" t="s">
        <v>208</v>
      </c>
    </row>
    <row r="70" spans="1:23" ht="115.5" customHeight="1" x14ac:dyDescent="0.3">
      <c r="A70" s="48"/>
      <c r="B70" s="48"/>
      <c r="C70" s="90" t="s">
        <v>176</v>
      </c>
      <c r="D70" s="62" t="s">
        <v>173</v>
      </c>
      <c r="E70" s="90"/>
      <c r="F70" s="90"/>
      <c r="G70" s="90" t="s">
        <v>172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 t="s">
        <v>138</v>
      </c>
      <c r="T70" s="9" t="s">
        <v>138</v>
      </c>
      <c r="U70" s="9" t="s">
        <v>138</v>
      </c>
      <c r="V70" s="90"/>
      <c r="W70" s="62" t="s">
        <v>164</v>
      </c>
    </row>
    <row r="71" spans="1:23" ht="93" x14ac:dyDescent="0.3">
      <c r="A71" s="48"/>
      <c r="B71" s="48"/>
      <c r="C71" s="90" t="s">
        <v>177</v>
      </c>
      <c r="D71" s="90" t="s">
        <v>9</v>
      </c>
      <c r="E71" s="90" t="s">
        <v>148</v>
      </c>
      <c r="F71" s="90" t="s">
        <v>10</v>
      </c>
      <c r="G71" s="59" t="s">
        <v>86</v>
      </c>
      <c r="H71" s="35">
        <v>30000</v>
      </c>
      <c r="I71" s="25" t="s">
        <v>47</v>
      </c>
      <c r="J71" s="35">
        <v>1600</v>
      </c>
      <c r="K71" s="35">
        <v>50000</v>
      </c>
      <c r="L71" s="35">
        <v>13920</v>
      </c>
      <c r="M71" s="35">
        <v>60165</v>
      </c>
      <c r="N71" s="35">
        <v>1200</v>
      </c>
      <c r="O71" s="35">
        <v>17640</v>
      </c>
      <c r="P71" s="93" t="s">
        <v>47</v>
      </c>
      <c r="Q71" s="43">
        <v>671246</v>
      </c>
      <c r="R71" s="43">
        <v>966251</v>
      </c>
      <c r="S71" s="43" t="s">
        <v>138</v>
      </c>
      <c r="T71" s="43" t="s">
        <v>138</v>
      </c>
      <c r="U71" s="43" t="s">
        <v>138</v>
      </c>
      <c r="V71" s="90" t="s">
        <v>94</v>
      </c>
      <c r="W71" s="90"/>
    </row>
    <row r="72" spans="1:23" ht="69.75" x14ac:dyDescent="0.3">
      <c r="A72" s="48"/>
      <c r="B72" s="48"/>
      <c r="C72" s="92" t="s">
        <v>210</v>
      </c>
      <c r="D72" s="90" t="s">
        <v>9</v>
      </c>
      <c r="E72" s="90" t="s">
        <v>148</v>
      </c>
      <c r="F72" s="90" t="s">
        <v>10</v>
      </c>
      <c r="G72" s="59" t="s">
        <v>86</v>
      </c>
      <c r="H72" s="35"/>
      <c r="I72" s="25"/>
      <c r="J72" s="35"/>
      <c r="K72" s="35"/>
      <c r="L72" s="35"/>
      <c r="M72" s="35"/>
      <c r="N72" s="35"/>
      <c r="O72" s="35"/>
      <c r="P72" s="93"/>
      <c r="Q72" s="43"/>
      <c r="R72" s="43">
        <v>854351</v>
      </c>
      <c r="S72" s="43"/>
      <c r="T72" s="43"/>
      <c r="U72" s="43"/>
      <c r="V72" s="90" t="s">
        <v>94</v>
      </c>
      <c r="W72" s="90"/>
    </row>
    <row r="73" spans="1:23" ht="69.75" x14ac:dyDescent="0.3">
      <c r="A73" s="48"/>
      <c r="B73" s="41"/>
      <c r="C73" s="92" t="s">
        <v>211</v>
      </c>
      <c r="D73" s="90" t="s">
        <v>9</v>
      </c>
      <c r="E73" s="90" t="s">
        <v>148</v>
      </c>
      <c r="F73" s="90" t="s">
        <v>10</v>
      </c>
      <c r="G73" s="59" t="s">
        <v>86</v>
      </c>
      <c r="H73" s="35"/>
      <c r="I73" s="25"/>
      <c r="J73" s="35"/>
      <c r="K73" s="35"/>
      <c r="L73" s="35"/>
      <c r="M73" s="35"/>
      <c r="N73" s="35"/>
      <c r="O73" s="35"/>
      <c r="P73" s="71"/>
      <c r="Q73" s="43"/>
      <c r="R73" s="43">
        <v>1119000</v>
      </c>
      <c r="S73" s="43"/>
      <c r="T73" s="43"/>
      <c r="U73" s="43"/>
      <c r="V73" s="90" t="s">
        <v>94</v>
      </c>
      <c r="W73" s="90"/>
    </row>
    <row r="74" spans="1:23" ht="91.5" customHeight="1" x14ac:dyDescent="0.3">
      <c r="A74" s="48"/>
      <c r="B74" s="90" t="s">
        <v>67</v>
      </c>
      <c r="C74" s="90" t="s">
        <v>193</v>
      </c>
      <c r="D74" s="90" t="s">
        <v>9</v>
      </c>
      <c r="E74" s="90" t="s">
        <v>12</v>
      </c>
      <c r="F74" s="90" t="s">
        <v>10</v>
      </c>
      <c r="G74" s="90" t="s">
        <v>86</v>
      </c>
      <c r="H74" s="9"/>
      <c r="I74" s="9"/>
      <c r="J74" s="9"/>
      <c r="K74" s="9"/>
      <c r="L74" s="9">
        <v>1</v>
      </c>
      <c r="M74" s="9" t="s">
        <v>98</v>
      </c>
      <c r="N74" s="9">
        <v>1</v>
      </c>
      <c r="O74" s="9">
        <v>1</v>
      </c>
      <c r="P74" s="9">
        <v>6</v>
      </c>
      <c r="Q74" s="9">
        <v>6</v>
      </c>
      <c r="R74" s="9">
        <v>6</v>
      </c>
      <c r="S74" s="9" t="s">
        <v>138</v>
      </c>
      <c r="T74" s="9" t="s">
        <v>138</v>
      </c>
      <c r="U74" s="9" t="s">
        <v>138</v>
      </c>
      <c r="V74" s="90" t="s">
        <v>81</v>
      </c>
      <c r="W74" s="90"/>
    </row>
    <row r="75" spans="1:23" ht="120.75" customHeight="1" x14ac:dyDescent="0.3">
      <c r="A75" s="40" t="s">
        <v>68</v>
      </c>
      <c r="B75" s="40" t="s">
        <v>69</v>
      </c>
      <c r="C75" s="90" t="s">
        <v>70</v>
      </c>
      <c r="D75" s="90" t="s">
        <v>9</v>
      </c>
      <c r="E75" s="90" t="s">
        <v>12</v>
      </c>
      <c r="F75" s="90" t="s">
        <v>10</v>
      </c>
      <c r="G75" s="90" t="s">
        <v>86</v>
      </c>
      <c r="H75" s="66">
        <v>264689</v>
      </c>
      <c r="I75" s="66">
        <v>258397</v>
      </c>
      <c r="J75" s="66">
        <v>305685</v>
      </c>
      <c r="K75" s="66">
        <v>799255</v>
      </c>
      <c r="L75" s="66">
        <v>1059002</v>
      </c>
      <c r="M75" s="66">
        <v>1547089.87</v>
      </c>
      <c r="N75" s="66">
        <v>1940684.91</v>
      </c>
      <c r="O75" s="66">
        <v>1973325.29</v>
      </c>
      <c r="P75" s="66">
        <v>2850450</v>
      </c>
      <c r="Q75" s="66">
        <v>701166.2</v>
      </c>
      <c r="R75" s="66">
        <v>771252.82</v>
      </c>
      <c r="S75" s="66" t="s">
        <v>138</v>
      </c>
      <c r="T75" s="66" t="s">
        <v>138</v>
      </c>
      <c r="U75" s="66" t="s">
        <v>138</v>
      </c>
      <c r="V75" s="67" t="s">
        <v>99</v>
      </c>
      <c r="W75" s="90"/>
    </row>
    <row r="76" spans="1:23" ht="69.75" x14ac:dyDescent="0.3">
      <c r="A76" s="48"/>
      <c r="B76" s="48"/>
      <c r="C76" s="90" t="s">
        <v>102</v>
      </c>
      <c r="D76" s="90" t="s">
        <v>9</v>
      </c>
      <c r="E76" s="90" t="s">
        <v>12</v>
      </c>
      <c r="F76" s="90" t="s">
        <v>10</v>
      </c>
      <c r="G76" s="90" t="s">
        <v>86</v>
      </c>
      <c r="H76" s="9">
        <v>16</v>
      </c>
      <c r="I76" s="9">
        <v>16</v>
      </c>
      <c r="J76" s="9">
        <v>16</v>
      </c>
      <c r="K76" s="9">
        <v>16</v>
      </c>
      <c r="L76" s="9">
        <v>16</v>
      </c>
      <c r="M76" s="9">
        <v>16</v>
      </c>
      <c r="N76" s="9">
        <v>16</v>
      </c>
      <c r="O76" s="9">
        <v>16</v>
      </c>
      <c r="P76" s="9">
        <v>16</v>
      </c>
      <c r="Q76" s="9">
        <v>16</v>
      </c>
      <c r="R76" s="9">
        <v>16</v>
      </c>
      <c r="S76" s="9">
        <v>17</v>
      </c>
      <c r="T76" s="9">
        <v>16</v>
      </c>
      <c r="U76" s="9">
        <v>17</v>
      </c>
      <c r="V76" s="90" t="s">
        <v>81</v>
      </c>
      <c r="W76" s="90"/>
    </row>
    <row r="77" spans="1:23" ht="69.75" x14ac:dyDescent="0.3">
      <c r="A77" s="48"/>
      <c r="B77" s="48"/>
      <c r="C77" s="90" t="s">
        <v>103</v>
      </c>
      <c r="D77" s="90" t="s">
        <v>9</v>
      </c>
      <c r="E77" s="90" t="s">
        <v>12</v>
      </c>
      <c r="F77" s="90" t="s">
        <v>10</v>
      </c>
      <c r="G77" s="90" t="s">
        <v>86</v>
      </c>
      <c r="H77" s="9">
        <v>15</v>
      </c>
      <c r="I77" s="9">
        <v>15</v>
      </c>
      <c r="J77" s="9">
        <v>15</v>
      </c>
      <c r="K77" s="9">
        <v>15</v>
      </c>
      <c r="L77" s="9">
        <v>15</v>
      </c>
      <c r="M77" s="9">
        <v>15</v>
      </c>
      <c r="N77" s="9">
        <v>15</v>
      </c>
      <c r="O77" s="9">
        <v>15</v>
      </c>
      <c r="P77" s="9">
        <v>15</v>
      </c>
      <c r="Q77" s="9">
        <v>15</v>
      </c>
      <c r="R77" s="9">
        <v>15</v>
      </c>
      <c r="S77" s="9">
        <v>29</v>
      </c>
      <c r="T77" s="9">
        <v>16</v>
      </c>
      <c r="U77" s="9">
        <v>21</v>
      </c>
      <c r="V77" s="90" t="s">
        <v>81</v>
      </c>
      <c r="W77" s="90"/>
    </row>
    <row r="78" spans="1:23" ht="69.75" x14ac:dyDescent="0.3">
      <c r="A78" s="41"/>
      <c r="B78" s="41"/>
      <c r="C78" s="90" t="s">
        <v>104</v>
      </c>
      <c r="D78" s="90" t="s">
        <v>9</v>
      </c>
      <c r="E78" s="90" t="s">
        <v>12</v>
      </c>
      <c r="F78" s="90" t="s">
        <v>10</v>
      </c>
      <c r="G78" s="90" t="s">
        <v>86</v>
      </c>
      <c r="H78" s="66">
        <v>261330</v>
      </c>
      <c r="I78" s="66">
        <v>253015</v>
      </c>
      <c r="J78" s="66">
        <v>299170</v>
      </c>
      <c r="K78" s="66">
        <v>793839</v>
      </c>
      <c r="L78" s="66">
        <v>1053700</v>
      </c>
      <c r="M78" s="66">
        <v>1542270.37</v>
      </c>
      <c r="N78" s="66">
        <v>1936876.41</v>
      </c>
      <c r="O78" s="66">
        <v>1967764.39</v>
      </c>
      <c r="P78" s="66">
        <v>1830450</v>
      </c>
      <c r="Q78" s="66">
        <v>819749.4</v>
      </c>
      <c r="R78" s="66">
        <v>901724.14</v>
      </c>
      <c r="S78" s="66" t="s">
        <v>138</v>
      </c>
      <c r="T78" s="66" t="s">
        <v>138</v>
      </c>
      <c r="U78" s="66" t="s">
        <v>138</v>
      </c>
      <c r="V78" s="90" t="s">
        <v>99</v>
      </c>
      <c r="W78" s="90"/>
    </row>
    <row r="79" spans="1:23" ht="27.75" customHeight="1" x14ac:dyDescent="0.3">
      <c r="A79" s="14" t="s">
        <v>71</v>
      </c>
      <c r="B79" s="19"/>
      <c r="C79" s="19"/>
      <c r="D79" s="19"/>
      <c r="E79" s="19"/>
      <c r="F79" s="19"/>
      <c r="G79" s="1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19"/>
      <c r="W79" s="20"/>
    </row>
    <row r="80" spans="1:23" ht="117.75" customHeight="1" x14ac:dyDescent="0.3">
      <c r="A80" s="10" t="s">
        <v>72</v>
      </c>
      <c r="B80" s="10" t="s">
        <v>73</v>
      </c>
      <c r="C80" s="58" t="s">
        <v>121</v>
      </c>
      <c r="D80" s="90" t="s">
        <v>173</v>
      </c>
      <c r="E80" s="59"/>
      <c r="F80" s="59"/>
      <c r="G80" s="59" t="s">
        <v>214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0"/>
      <c r="W80" s="90"/>
    </row>
    <row r="81" spans="1:23" ht="46.5" x14ac:dyDescent="0.3">
      <c r="A81" s="11"/>
      <c r="B81" s="11"/>
      <c r="C81" s="56" t="s">
        <v>133</v>
      </c>
      <c r="D81" s="89" t="s">
        <v>9</v>
      </c>
      <c r="E81" s="89" t="s">
        <v>54</v>
      </c>
      <c r="F81" s="89" t="s">
        <v>10</v>
      </c>
      <c r="G81" s="90" t="s">
        <v>89</v>
      </c>
      <c r="H81" s="4"/>
      <c r="I81" s="4"/>
      <c r="J81" s="4"/>
      <c r="K81" s="4"/>
      <c r="L81" s="4"/>
      <c r="M81" s="4"/>
      <c r="N81" s="4"/>
      <c r="O81" s="4"/>
      <c r="P81" s="4" t="s">
        <v>114</v>
      </c>
      <c r="Q81" s="4" t="s">
        <v>114</v>
      </c>
      <c r="R81" s="4" t="s">
        <v>114</v>
      </c>
      <c r="S81" s="9" t="s">
        <v>224</v>
      </c>
      <c r="T81" s="9" t="s">
        <v>224</v>
      </c>
      <c r="U81" s="9" t="s">
        <v>224</v>
      </c>
      <c r="V81" s="89" t="s">
        <v>94</v>
      </c>
      <c r="W81" s="89"/>
    </row>
    <row r="82" spans="1:23" ht="46.5" x14ac:dyDescent="0.3">
      <c r="A82" s="12"/>
      <c r="B82" s="12"/>
      <c r="C82" s="59"/>
      <c r="D82" s="89" t="s">
        <v>9</v>
      </c>
      <c r="E82" s="89" t="s">
        <v>54</v>
      </c>
      <c r="F82" s="89" t="s">
        <v>10</v>
      </c>
      <c r="G82" s="90" t="s">
        <v>91</v>
      </c>
      <c r="H82" s="9"/>
      <c r="I82" s="9"/>
      <c r="J82" s="9"/>
      <c r="K82" s="9"/>
      <c r="L82" s="9"/>
      <c r="M82" s="9"/>
      <c r="N82" s="9"/>
      <c r="O82" s="9"/>
      <c r="P82" s="4" t="s">
        <v>114</v>
      </c>
      <c r="Q82" s="4"/>
      <c r="R82" s="4"/>
      <c r="S82" s="4"/>
      <c r="T82" s="4"/>
      <c r="U82" s="4"/>
      <c r="V82" s="89" t="s">
        <v>94</v>
      </c>
      <c r="W82" s="90"/>
    </row>
    <row r="83" spans="1:23" ht="27.75" customHeight="1" x14ac:dyDescent="0.3">
      <c r="A83" s="14" t="s">
        <v>100</v>
      </c>
      <c r="B83" s="19"/>
      <c r="C83" s="19"/>
      <c r="D83" s="19"/>
      <c r="E83" s="19"/>
      <c r="F83" s="19"/>
      <c r="G83" s="1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19"/>
      <c r="W83" s="20"/>
    </row>
    <row r="84" spans="1:23" ht="87" customHeight="1" x14ac:dyDescent="0.3">
      <c r="A84" s="10" t="s">
        <v>74</v>
      </c>
      <c r="B84" s="10" t="s">
        <v>75</v>
      </c>
      <c r="C84" s="89" t="s">
        <v>134</v>
      </c>
      <c r="D84" s="89" t="s">
        <v>9</v>
      </c>
      <c r="E84" s="89" t="s">
        <v>12</v>
      </c>
      <c r="F84" s="89" t="s">
        <v>10</v>
      </c>
      <c r="G84" s="90" t="s">
        <v>89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9"/>
      <c r="T84" s="9"/>
      <c r="U84" s="9"/>
      <c r="V84" s="89"/>
      <c r="W84" s="89"/>
    </row>
    <row r="85" spans="1:23" ht="46.5" x14ac:dyDescent="0.3">
      <c r="A85" s="11"/>
      <c r="B85" s="11"/>
      <c r="C85" s="32" t="s">
        <v>95</v>
      </c>
      <c r="D85" s="89" t="s">
        <v>9</v>
      </c>
      <c r="E85" s="89" t="s">
        <v>12</v>
      </c>
      <c r="F85" s="89" t="s">
        <v>10</v>
      </c>
      <c r="G85" s="90" t="s">
        <v>89</v>
      </c>
      <c r="H85" s="4"/>
      <c r="I85" s="4"/>
      <c r="J85" s="4"/>
      <c r="K85" s="4"/>
      <c r="L85" s="4">
        <v>4.74</v>
      </c>
      <c r="M85" s="4">
        <v>5.81</v>
      </c>
      <c r="N85" s="4">
        <v>5.24</v>
      </c>
      <c r="O85" s="4">
        <v>4.13</v>
      </c>
      <c r="P85" s="4">
        <v>4.79</v>
      </c>
      <c r="Q85" s="76">
        <v>4.5</v>
      </c>
      <c r="R85" s="94">
        <v>5.72</v>
      </c>
      <c r="S85" s="94">
        <v>4.34</v>
      </c>
      <c r="T85" s="94">
        <v>3.35</v>
      </c>
      <c r="U85" s="94">
        <v>3.09</v>
      </c>
      <c r="V85" s="89" t="s">
        <v>97</v>
      </c>
      <c r="W85" s="89"/>
    </row>
    <row r="86" spans="1:23" ht="46.5" x14ac:dyDescent="0.3">
      <c r="A86" s="68"/>
      <c r="B86" s="12"/>
      <c r="C86" s="63" t="s">
        <v>96</v>
      </c>
      <c r="D86" s="89" t="s">
        <v>9</v>
      </c>
      <c r="E86" s="89" t="s">
        <v>12</v>
      </c>
      <c r="F86" s="89" t="s">
        <v>10</v>
      </c>
      <c r="G86" s="90" t="s">
        <v>89</v>
      </c>
      <c r="H86" s="4"/>
      <c r="I86" s="4"/>
      <c r="J86" s="4"/>
      <c r="K86" s="4"/>
      <c r="L86" s="4">
        <v>28.22</v>
      </c>
      <c r="M86" s="4">
        <v>34.630000000000003</v>
      </c>
      <c r="N86" s="4">
        <v>29.16</v>
      </c>
      <c r="O86" s="4">
        <v>23.55</v>
      </c>
      <c r="P86" s="4">
        <v>27.02</v>
      </c>
      <c r="Q86" s="4">
        <v>24.79</v>
      </c>
      <c r="R86" s="9">
        <v>30.53</v>
      </c>
      <c r="S86" s="9">
        <v>24.15</v>
      </c>
      <c r="T86" s="9">
        <v>18.190000000000001</v>
      </c>
      <c r="U86" s="9">
        <v>17.12</v>
      </c>
      <c r="V86" s="89" t="s">
        <v>97</v>
      </c>
      <c r="W86" s="2"/>
    </row>
    <row r="87" spans="1:23" ht="69.75" x14ac:dyDescent="0.3">
      <c r="A87" s="10" t="s">
        <v>76</v>
      </c>
      <c r="B87" s="10" t="s">
        <v>77</v>
      </c>
      <c r="C87" s="90" t="s">
        <v>125</v>
      </c>
      <c r="D87" s="90" t="s">
        <v>9</v>
      </c>
      <c r="E87" s="90" t="s">
        <v>155</v>
      </c>
      <c r="F87" s="90" t="s">
        <v>10</v>
      </c>
      <c r="G87" s="90" t="s">
        <v>105</v>
      </c>
      <c r="H87" s="25"/>
      <c r="I87" s="25"/>
      <c r="J87" s="25"/>
      <c r="K87" s="25"/>
      <c r="L87" s="25"/>
      <c r="M87" s="25"/>
      <c r="N87" s="9">
        <v>4</v>
      </c>
      <c r="O87" s="9">
        <v>4</v>
      </c>
      <c r="P87" s="25" t="s">
        <v>138</v>
      </c>
      <c r="Q87" s="25">
        <v>4.2</v>
      </c>
      <c r="R87" s="25"/>
      <c r="S87" s="25"/>
      <c r="T87" s="25"/>
      <c r="U87" s="25">
        <v>4</v>
      </c>
      <c r="V87" s="90" t="s">
        <v>154</v>
      </c>
      <c r="W87" s="73" t="s">
        <v>184</v>
      </c>
    </row>
    <row r="88" spans="1:23" ht="46.5" x14ac:dyDescent="0.3">
      <c r="A88" s="11"/>
      <c r="B88" s="11"/>
      <c r="C88" s="90" t="s">
        <v>132</v>
      </c>
      <c r="D88" s="90" t="s">
        <v>9</v>
      </c>
      <c r="E88" s="90" t="s">
        <v>12</v>
      </c>
      <c r="F88" s="90" t="s">
        <v>10</v>
      </c>
      <c r="G88" s="90" t="s">
        <v>90</v>
      </c>
      <c r="H88" s="9"/>
      <c r="I88" s="9"/>
      <c r="J88" s="9"/>
      <c r="K88" s="9"/>
      <c r="L88" s="9"/>
      <c r="M88" s="9"/>
      <c r="N88" s="9"/>
      <c r="O88" s="9"/>
      <c r="P88" s="36">
        <v>23079</v>
      </c>
      <c r="Q88" s="36">
        <v>23079</v>
      </c>
      <c r="R88" s="36"/>
      <c r="S88" s="36"/>
      <c r="T88" s="36"/>
      <c r="U88" s="36"/>
      <c r="V88" s="90" t="s">
        <v>113</v>
      </c>
      <c r="W88" s="69"/>
    </row>
    <row r="89" spans="1:23" ht="62.25" customHeight="1" x14ac:dyDescent="0.3">
      <c r="A89" s="11"/>
      <c r="B89" s="11"/>
      <c r="C89" s="58" t="s">
        <v>126</v>
      </c>
      <c r="D89" s="90" t="s">
        <v>9</v>
      </c>
      <c r="E89" s="90" t="s">
        <v>155</v>
      </c>
      <c r="F89" s="90" t="s">
        <v>155</v>
      </c>
      <c r="G89" s="90" t="s">
        <v>89</v>
      </c>
      <c r="H89" s="25"/>
      <c r="I89" s="25"/>
      <c r="J89" s="25"/>
      <c r="K89" s="25"/>
      <c r="L89" s="25"/>
      <c r="M89" s="25"/>
      <c r="N89" s="25"/>
      <c r="O89" s="35">
        <v>8464</v>
      </c>
      <c r="P89" s="25" t="s">
        <v>138</v>
      </c>
      <c r="Q89" s="43">
        <v>1211</v>
      </c>
      <c r="R89" s="43"/>
      <c r="S89" s="43"/>
      <c r="T89" s="43"/>
      <c r="U89" s="43"/>
      <c r="V89" s="90" t="s">
        <v>156</v>
      </c>
      <c r="W89" s="90"/>
    </row>
    <row r="90" spans="1:23" ht="102" customHeight="1" x14ac:dyDescent="0.3">
      <c r="A90" s="12"/>
      <c r="B90" s="12"/>
      <c r="C90" s="59"/>
      <c r="D90" s="62" t="s">
        <v>173</v>
      </c>
      <c r="E90" s="90"/>
      <c r="F90" s="90"/>
      <c r="G90" s="90" t="s">
        <v>90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0"/>
      <c r="W90" s="62" t="s">
        <v>164</v>
      </c>
    </row>
    <row r="91" spans="1:23" x14ac:dyDescent="0.3">
      <c r="S91" s="87"/>
      <c r="T91" s="87"/>
      <c r="U91" s="87"/>
    </row>
    <row r="92" spans="1:23" x14ac:dyDescent="0.3">
      <c r="S92" s="87"/>
      <c r="T92" s="87"/>
      <c r="U92" s="87"/>
    </row>
    <row r="93" spans="1:23" x14ac:dyDescent="0.3">
      <c r="S93" s="87"/>
      <c r="T93" s="87"/>
      <c r="U93" s="87"/>
    </row>
    <row r="94" spans="1:23" x14ac:dyDescent="0.3">
      <c r="C94" s="21" t="s">
        <v>194</v>
      </c>
      <c r="D94" s="70">
        <f>SUM(D96:D100)</f>
        <v>49</v>
      </c>
      <c r="E94" s="87" t="s">
        <v>196</v>
      </c>
      <c r="S94" s="87"/>
      <c r="T94" s="87"/>
      <c r="U94" s="87"/>
    </row>
    <row r="95" spans="1:23" x14ac:dyDescent="0.3">
      <c r="C95" s="21" t="s">
        <v>195</v>
      </c>
      <c r="D95" s="70">
        <f>SUM(D96:D97)</f>
        <v>45</v>
      </c>
      <c r="E95" s="87" t="s">
        <v>196</v>
      </c>
      <c r="S95" s="87"/>
      <c r="T95" s="87"/>
      <c r="U95" s="87"/>
    </row>
    <row r="96" spans="1:23" x14ac:dyDescent="0.3">
      <c r="C96" s="21" t="s">
        <v>203</v>
      </c>
      <c r="D96" s="70">
        <v>26</v>
      </c>
      <c r="E96" s="87" t="s">
        <v>196</v>
      </c>
      <c r="S96" s="87"/>
      <c r="T96" s="87"/>
      <c r="U96" s="87"/>
    </row>
    <row r="97" spans="3:21" x14ac:dyDescent="0.3">
      <c r="C97" s="21" t="s">
        <v>204</v>
      </c>
      <c r="D97" s="70">
        <v>19</v>
      </c>
      <c r="E97" s="87" t="s">
        <v>196</v>
      </c>
      <c r="S97" s="87"/>
      <c r="T97" s="87"/>
      <c r="U97" s="87"/>
    </row>
    <row r="98" spans="3:21" x14ac:dyDescent="0.3">
      <c r="C98" s="21" t="s">
        <v>205</v>
      </c>
      <c r="D98" s="70">
        <v>4</v>
      </c>
      <c r="E98" s="87" t="s">
        <v>196</v>
      </c>
      <c r="G98" s="88" t="s">
        <v>213</v>
      </c>
      <c r="S98" s="87"/>
      <c r="T98" s="87"/>
      <c r="U98" s="87"/>
    </row>
    <row r="99" spans="3:21" x14ac:dyDescent="0.3">
      <c r="C99" s="21" t="s">
        <v>206</v>
      </c>
      <c r="D99" s="70">
        <v>0</v>
      </c>
      <c r="E99" s="87" t="s">
        <v>196</v>
      </c>
      <c r="S99" s="87"/>
      <c r="T99" s="87"/>
      <c r="U99" s="87"/>
    </row>
    <row r="100" spans="3:21" x14ac:dyDescent="0.3">
      <c r="C100" s="21" t="s">
        <v>207</v>
      </c>
      <c r="D100" s="70">
        <v>0</v>
      </c>
      <c r="E100" s="87" t="s">
        <v>196</v>
      </c>
      <c r="S100" s="87"/>
      <c r="T100" s="87"/>
      <c r="U100" s="87"/>
    </row>
  </sheetData>
  <autoFilter ref="G1:G100"/>
  <mergeCells count="15">
    <mergeCell ref="A62:A63"/>
    <mergeCell ref="B62:B63"/>
    <mergeCell ref="L66:R66"/>
    <mergeCell ref="G3:G4"/>
    <mergeCell ref="V3:V4"/>
    <mergeCell ref="W3:W4"/>
    <mergeCell ref="A37:A38"/>
    <mergeCell ref="B37:B38"/>
    <mergeCell ref="A3:A4"/>
    <mergeCell ref="B3:B4"/>
    <mergeCell ref="C3:C4"/>
    <mergeCell ref="D3:D4"/>
    <mergeCell ref="E3:E4"/>
    <mergeCell ref="F3:F4"/>
    <mergeCell ref="H3:U3"/>
  </mergeCells>
  <pageMargins left="0.18" right="0.17" top="0.46" bottom="0.35433070866141736" header="0.25" footer="0.24"/>
  <pageSetup paperSize="9" scale="44" orientation="landscape" r:id="rId1"/>
  <headerFooter>
    <oddFooter>&amp;C&amp;P/&amp;N</oddFooter>
  </headerFooter>
  <rowBreaks count="6" manualBreakCount="6">
    <brk id="14" max="16383" man="1"/>
    <brk id="25" max="16383" man="1"/>
    <brk id="38" max="16383" man="1"/>
    <brk id="53" max="16383" man="1"/>
    <brk id="63" max="16383" man="1"/>
    <brk id="7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ปาล์มน้ำมัน-ม.ค.63</vt:lpstr>
      <vt:lpstr>'ปาล์มน้ำมัน-ม.ค.63'!Print_Area</vt:lpstr>
      <vt:lpstr>'ปาล์มน้ำมัน-ม.ค.63'!Print_Titles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2017-09-15T02:23:45Z</cp:lastPrinted>
  <dcterms:created xsi:type="dcterms:W3CDTF">2014-07-30T02:47:39Z</dcterms:created>
  <dcterms:modified xsi:type="dcterms:W3CDTF">2020-01-27T04:15:17Z</dcterms:modified>
</cp:coreProperties>
</file>