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938"/>
  </bookViews>
  <sheets>
    <sheet name="T-2.6 (2)k" sheetId="34" r:id="rId1"/>
  </sheets>
  <definedNames>
    <definedName name="_xlnm.Print_Area" localSheetId="0">'T-2.6 (2)k'!$A$1:$U$28</definedName>
  </definedNames>
  <calcPr calcId="144525"/>
</workbook>
</file>

<file path=xl/calcChain.xml><?xml version="1.0" encoding="utf-8"?>
<calcChain xmlns="http://schemas.openxmlformats.org/spreadsheetml/2006/main">
  <c r="Q24" i="34" l="1"/>
  <c r="N24" i="34"/>
  <c r="K24" i="34"/>
  <c r="H24" i="34"/>
  <c r="E24" i="34"/>
  <c r="Q23" i="34"/>
  <c r="E23" i="34"/>
  <c r="Q22" i="34"/>
  <c r="N22" i="34"/>
  <c r="K22" i="34"/>
  <c r="H22" i="34"/>
  <c r="E22" i="34"/>
  <c r="Q21" i="34"/>
  <c r="N21" i="34"/>
  <c r="K21" i="34"/>
  <c r="H21" i="34"/>
  <c r="E21" i="34"/>
  <c r="Q20" i="34"/>
  <c r="N20" i="34"/>
  <c r="K20" i="34"/>
  <c r="H20" i="34"/>
  <c r="E20" i="34"/>
  <c r="S19" i="34"/>
  <c r="Q19" i="34" s="1"/>
  <c r="R19" i="34"/>
  <c r="P19" i="34"/>
  <c r="P10" i="34" s="1"/>
  <c r="O19" i="34"/>
  <c r="M19" i="34"/>
  <c r="L19" i="34"/>
  <c r="K19" i="34" s="1"/>
  <c r="J19" i="34"/>
  <c r="I19" i="34"/>
  <c r="G19" i="34"/>
  <c r="F19" i="34"/>
  <c r="Q18" i="34"/>
  <c r="Q17" i="34"/>
  <c r="N17" i="34"/>
  <c r="K17" i="34"/>
  <c r="H17" i="34"/>
  <c r="E17" i="34"/>
  <c r="Q16" i="34"/>
  <c r="N16" i="34"/>
  <c r="K16" i="34"/>
  <c r="H16" i="34"/>
  <c r="E16" i="34"/>
  <c r="S15" i="34"/>
  <c r="S10" i="34" s="1"/>
  <c r="R15" i="34"/>
  <c r="R10" i="34" s="1"/>
  <c r="Q10" i="34" s="1"/>
  <c r="P15" i="34"/>
  <c r="O15" i="34"/>
  <c r="O10" i="34" s="1"/>
  <c r="M15" i="34"/>
  <c r="L15" i="34"/>
  <c r="J15" i="34"/>
  <c r="I15" i="34"/>
  <c r="G15" i="34"/>
  <c r="G10" i="34" s="1"/>
  <c r="F15" i="34"/>
  <c r="Q14" i="34"/>
  <c r="N14" i="34"/>
  <c r="K14" i="34"/>
  <c r="H14" i="34"/>
  <c r="E14" i="34"/>
  <c r="Q13" i="34"/>
  <c r="N13" i="34"/>
  <c r="K13" i="34"/>
  <c r="H13" i="34"/>
  <c r="E13" i="34"/>
  <c r="Q12" i="34"/>
  <c r="N12" i="34"/>
  <c r="K12" i="34"/>
  <c r="H12" i="34"/>
  <c r="E12" i="34"/>
  <c r="Q11" i="34"/>
  <c r="N11" i="34"/>
  <c r="K11" i="34"/>
  <c r="H11" i="34"/>
  <c r="E11" i="34"/>
  <c r="K15" i="34" l="1"/>
  <c r="F10" i="34"/>
  <c r="N10" i="34"/>
  <c r="J10" i="34"/>
  <c r="E10" i="34"/>
  <c r="E15" i="34"/>
  <c r="H15" i="34"/>
  <c r="E19" i="34"/>
  <c r="Q15" i="34"/>
  <c r="H19" i="34"/>
  <c r="N19" i="34"/>
  <c r="M10" i="34"/>
  <c r="I10" i="34"/>
  <c r="H10" i="34" s="1"/>
  <c r="N15" i="34"/>
  <c r="L10" i="34"/>
  <c r="K10" i="34" s="1"/>
</calcChain>
</file>

<file path=xl/sharedStrings.xml><?xml version="1.0" encoding="utf-8"?>
<sst xmlns="http://schemas.openxmlformats.org/spreadsheetml/2006/main" count="105" uniqueCount="56">
  <si>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</si>
  <si>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</si>
  <si>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</si>
  <si>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</si>
  <si>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</si>
  <si>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</si>
  <si>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</si>
  <si>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</si>
  <si>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</si>
  <si>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</si>
  <si>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</si>
  <si>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</si>
  <si>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</si>
  <si>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</si>
  <si>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</si>
  <si>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</si>
  <si>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</si>
  <si>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</si>
  <si>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</si>
  <si>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</si>
  <si>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ระดับการศึกษาที่สำเร็จ</t>
  </si>
  <si>
    <t>มัธยมศึกษาตอนปลาย</t>
  </si>
  <si>
    <t>อุดมศึกษา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</si>
  <si>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</si>
  <si>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</si>
  <si>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</si>
  <si>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</si>
  <si>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</si>
  <si>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</si>
  <si>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</si>
  <si>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</si>
  <si>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</si>
  <si>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</si>
  <si>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</si>
  <si>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</si>
  <si>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</si>
  <si>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2559 (2016)</t>
  </si>
  <si>
    <t>2560 (2017)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</si>
  <si>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</si>
  <si>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</si>
  <si>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 xml:space="preserve"> การสำรวจภาวะการทำงานของประชากร พ.ศ. 2559 - 2560 จังหวัดสระบุรี  สำนักงานสถิติแห่งชาติ</t>
  </si>
  <si>
    <t xml:space="preserve"> - </t>
  </si>
  <si>
    <t xml:space="preserve"> The  Labour Force Survey: 2016 - 2017,  Saraburi Provincial,  National Statistical Office</t>
  </si>
  <si>
    <t xml:space="preserve">  None education</t>
  </si>
  <si>
    <t xml:space="preserve">  Less than elementary</t>
  </si>
  <si>
    <t xml:space="preserve">  Elementary</t>
  </si>
  <si>
    <t xml:space="preserve">  Lower secondary level</t>
  </si>
  <si>
    <t xml:space="preserve">  Upper secondary level</t>
  </si>
  <si>
    <t xml:space="preserve">  General/Academic</t>
  </si>
  <si>
    <t xml:space="preserve">  Vocational</t>
  </si>
  <si>
    <t xml:space="preserve">  Teacher training</t>
  </si>
  <si>
    <t xml:space="preserve">  Higher Level</t>
  </si>
  <si>
    <t xml:space="preserve">  Academic</t>
  </si>
  <si>
    <t xml:space="preserve">  Higher technical education</t>
  </si>
  <si>
    <t xml:space="preserve">  Others</t>
  </si>
  <si>
    <t xml:space="preserve">  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</si>
</sst>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1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0" xfId="0" applyFont="1"/>
    <xf numFmtId="0" fontId="6" fillId="0" borderId="7" xfId="0" applyFont="1" applyBorder="1"/>
    <xf numFmtId="0" fontId="6" fillId="0" borderId="0" xfId="0" applyFont="1" applyAlignment="1">
      <alignment horizontal="left"/>
    </xf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10" xfId="0" applyFont="1" applyBorder="1"/>
    <xf numFmtId="191" fontId="8" fillId="0" borderId="4" xfId="0" applyNumberFormat="1" applyFont="1" applyBorder="1"/>
    <xf numFmtId="191" fontId="6" fillId="0" borderId="4" xfId="1" applyNumberFormat="1" applyFont="1" applyBorder="1" applyAlignment="1">
      <alignment horizontal="right"/>
    </xf>
    <xf numFmtId="191" fontId="6" fillId="0" borderId="3" xfId="1" applyNumberFormat="1" applyFont="1" applyBorder="1" applyAlignment="1">
      <alignment horizontal="right"/>
    </xf>
    <xf numFmtId="191" fontId="6" fillId="0" borderId="7" xfId="1" applyNumberFormat="1" applyFont="1" applyBorder="1"/>
    <xf numFmtId="191" fontId="6" fillId="0" borderId="4" xfId="1" applyNumberFormat="1" applyFont="1" applyBorder="1"/>
    <xf numFmtId="191" fontId="6" fillId="0" borderId="3" xfId="1" applyNumberFormat="1" applyFont="1" applyBorder="1"/>
    <xf numFmtId="191" fontId="6" fillId="0" borderId="7" xfId="1" applyNumberFormat="1" applyFont="1" applyBorder="1" applyAlignment="1">
      <alignment horizontal="right"/>
    </xf>
    <xf numFmtId="191" fontId="8" fillId="0" borderId="7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400049</xdr:colOff>
      <xdr:row>34</xdr:row>
      <xdr:rowOff>114300</xdr:rowOff>
    </xdr:from>
    <xdr:to>
      <xdr:col>8</xdr:col>
      <xdr:colOff>352424</xdr:colOff>
      <xdr:row>39</xdr:row>
      <xdr:rowOff>180973</xdr:rowOff>
    </xdr:to>
    <xdr:sp macro="" textlink="">
      <xdr:nvSpPr>
        <xdr:cNvPr id="6" name="คำบรรยายภาพแบบสี่เหลี่ยม 5"/>
        <xdr:cNvSpPr/>
      </xdr:nvSpPr>
      <xdr:spPr bwMode="auto">
        <a:xfrm flipV="1">
          <a:off x="514349" y="8010525"/>
          <a:ext cx="3171825" cy="1257298"/>
        </a:xfrm>
        <a:prstGeom prst="wedgeRectCallout">
          <a:avLst>
            <a:gd name="adj1" fmla="val -29907"/>
            <a:gd name="adj2" fmla="val 10139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ควรมีรวมยอดในบรรทัดของระดับการศึกษามัธยมศึกษาตอนปลาย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และอุดมศึกษาด้วย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3"/>
  <sheetViews>
    <sheetView showGridLines="0" tabSelected="1" zoomScaleNormal="100" workbookViewId="0">
      <selection activeCell="A28" sqref="A28"/>
    </sheetView>
  </sheetViews>
  <sheetFormatPr defaultRowHeight="18.75" x14ac:dyDescent="0.3"/>
  <cols>
    <col min="1" max="1" width="1.7109375" style="4" customWidth="1"/>
    <col min="2" max="2" width="6" style="4" customWidth="1"/>
    <col min="3" max="3" width="4.140625" style="4" customWidth="1"/>
    <col min="4" max="4" width="5.28515625" style="4" customWidth="1"/>
    <col min="5" max="7" width="7.85546875" style="4" customWidth="1"/>
    <col min="8" max="10" width="8.140625" style="4" customWidth="1"/>
    <col min="11" max="13" width="7.7109375" style="4" customWidth="1"/>
    <col min="14" max="16" width="8.140625" style="4" customWidth="1"/>
    <col min="17" max="19" width="7.85546875" style="4" customWidth="1"/>
    <col min="20" max="20" width="1.85546875" style="4" customWidth="1"/>
    <col min="21" max="21" width="19.85546875" style="4" customWidth="1"/>
    <col min="22" max="16384" width="9.140625" style="4"/>
  </cols>
  <sheetData>
    <row r="1" spans="1:21" s="1" customFormat="1" x14ac:dyDescent="0.3">
      <c r="B1" s="1" t="s">
        <v>0</v>
      </c>
      <c r="C1" s="2">
        <v>2.6</v>
      </c>
      <c r="D1" s="1" t="s">
        <v>38</v>
      </c>
    </row>
    <row r="2" spans="1:21" s="3" customFormat="1" x14ac:dyDescent="0.3">
      <c r="B2" s="1" t="s">
        <v>35</v>
      </c>
      <c r="C2" s="2">
        <v>2.6</v>
      </c>
      <c r="D2" s="1" t="s">
        <v>39</v>
      </c>
    </row>
    <row r="3" spans="1:21" s="3" customFormat="1" ht="5.25" customHeight="1" x14ac:dyDescent="0.3">
      <c r="C3" s="2"/>
      <c r="U3" s="7"/>
    </row>
    <row r="4" spans="1:21" s="8" customFormat="1" ht="21" customHeight="1" x14ac:dyDescent="0.3">
      <c r="A4" s="44" t="s">
        <v>20</v>
      </c>
      <c r="B4" s="44"/>
      <c r="C4" s="44"/>
      <c r="D4" s="47"/>
      <c r="E4" s="48" t="s">
        <v>36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50"/>
      <c r="Q4" s="48" t="s">
        <v>37</v>
      </c>
      <c r="R4" s="49"/>
      <c r="S4" s="50"/>
      <c r="T4" s="20"/>
      <c r="U4" s="19"/>
    </row>
    <row r="5" spans="1:21" ht="3" customHeight="1" x14ac:dyDescent="0.3">
      <c r="A5" s="45"/>
      <c r="B5" s="45"/>
      <c r="C5" s="45"/>
      <c r="D5" s="36"/>
      <c r="E5" s="16"/>
      <c r="F5" s="10"/>
      <c r="G5" s="10"/>
      <c r="H5" s="10"/>
      <c r="I5" s="10"/>
      <c r="J5" s="10"/>
      <c r="K5" s="10"/>
      <c r="L5" s="10"/>
      <c r="M5" s="10"/>
      <c r="N5" s="10"/>
      <c r="O5" s="10"/>
      <c r="P5" s="18"/>
      <c r="Q5" s="10"/>
      <c r="R5" s="10"/>
      <c r="S5" s="18"/>
      <c r="T5" s="14"/>
      <c r="U5" s="9"/>
    </row>
    <row r="6" spans="1:21" s="5" customFormat="1" ht="20.25" customHeight="1" x14ac:dyDescent="0.25">
      <c r="A6" s="45"/>
      <c r="B6" s="45"/>
      <c r="C6" s="45"/>
      <c r="D6" s="36"/>
      <c r="E6" s="43" t="s">
        <v>31</v>
      </c>
      <c r="F6" s="44"/>
      <c r="G6" s="47"/>
      <c r="H6" s="43" t="s">
        <v>32</v>
      </c>
      <c r="I6" s="44"/>
      <c r="J6" s="47"/>
      <c r="K6" s="43" t="s">
        <v>33</v>
      </c>
      <c r="L6" s="44"/>
      <c r="M6" s="47"/>
      <c r="N6" s="43" t="s">
        <v>30</v>
      </c>
      <c r="O6" s="44"/>
      <c r="P6" s="47"/>
      <c r="Q6" s="43" t="s">
        <v>31</v>
      </c>
      <c r="R6" s="44"/>
      <c r="S6" s="47"/>
      <c r="T6" s="14"/>
      <c r="U6" s="9"/>
    </row>
    <row r="7" spans="1:21" s="5" customFormat="1" ht="16.5" customHeight="1" x14ac:dyDescent="0.25">
      <c r="A7" s="45"/>
      <c r="B7" s="45"/>
      <c r="C7" s="45"/>
      <c r="D7" s="36"/>
      <c r="E7" s="38" t="s">
        <v>26</v>
      </c>
      <c r="F7" s="39"/>
      <c r="G7" s="40"/>
      <c r="H7" s="38" t="s">
        <v>27</v>
      </c>
      <c r="I7" s="39"/>
      <c r="J7" s="40"/>
      <c r="K7" s="38" t="s">
        <v>28</v>
      </c>
      <c r="L7" s="39"/>
      <c r="M7" s="40"/>
      <c r="N7" s="38" t="s">
        <v>29</v>
      </c>
      <c r="O7" s="39"/>
      <c r="P7" s="40"/>
      <c r="Q7" s="38" t="s">
        <v>26</v>
      </c>
      <c r="R7" s="39"/>
      <c r="S7" s="40"/>
      <c r="T7" s="37" t="s">
        <v>8</v>
      </c>
      <c r="U7" s="35"/>
    </row>
    <row r="8" spans="1:21" s="5" customFormat="1" ht="18" customHeight="1" x14ac:dyDescent="0.25">
      <c r="A8" s="45"/>
      <c r="B8" s="45"/>
      <c r="C8" s="45"/>
      <c r="D8" s="36"/>
      <c r="E8" s="32" t="s">
        <v>1</v>
      </c>
      <c r="F8" s="11" t="s">
        <v>2</v>
      </c>
      <c r="G8" s="34" t="s">
        <v>3</v>
      </c>
      <c r="H8" s="33" t="s">
        <v>1</v>
      </c>
      <c r="I8" s="11" t="s">
        <v>2</v>
      </c>
      <c r="J8" s="34" t="s">
        <v>3</v>
      </c>
      <c r="K8" s="32" t="s">
        <v>1</v>
      </c>
      <c r="L8" s="11" t="s">
        <v>2</v>
      </c>
      <c r="M8" s="34" t="s">
        <v>3</v>
      </c>
      <c r="N8" s="32" t="s">
        <v>1</v>
      </c>
      <c r="O8" s="11" t="s">
        <v>2</v>
      </c>
      <c r="P8" s="34" t="s">
        <v>3</v>
      </c>
      <c r="Q8" s="32" t="s">
        <v>1</v>
      </c>
      <c r="R8" s="11" t="s">
        <v>2</v>
      </c>
      <c r="S8" s="34" t="s">
        <v>3</v>
      </c>
      <c r="T8" s="37" t="s">
        <v>9</v>
      </c>
      <c r="U8" s="35"/>
    </row>
    <row r="9" spans="1:21" s="5" customFormat="1" ht="16.5" customHeight="1" x14ac:dyDescent="0.25">
      <c r="A9" s="39"/>
      <c r="B9" s="39"/>
      <c r="C9" s="39"/>
      <c r="D9" s="40"/>
      <c r="E9" s="29" t="s">
        <v>4</v>
      </c>
      <c r="F9" s="12" t="s">
        <v>5</v>
      </c>
      <c r="G9" s="31" t="s">
        <v>6</v>
      </c>
      <c r="H9" s="30" t="s">
        <v>4</v>
      </c>
      <c r="I9" s="12" t="s">
        <v>5</v>
      </c>
      <c r="J9" s="31" t="s">
        <v>6</v>
      </c>
      <c r="K9" s="29" t="s">
        <v>4</v>
      </c>
      <c r="L9" s="12" t="s">
        <v>5</v>
      </c>
      <c r="M9" s="31" t="s">
        <v>6</v>
      </c>
      <c r="N9" s="29" t="s">
        <v>4</v>
      </c>
      <c r="O9" s="12" t="s">
        <v>5</v>
      </c>
      <c r="P9" s="31" t="s">
        <v>6</v>
      </c>
      <c r="Q9" s="29" t="s">
        <v>4</v>
      </c>
      <c r="R9" s="12" t="s">
        <v>5</v>
      </c>
      <c r="S9" s="31" t="s">
        <v>6</v>
      </c>
      <c r="T9" s="16"/>
      <c r="U9" s="10"/>
    </row>
    <row r="10" spans="1:21" s="13" customFormat="1" ht="21.75" customHeight="1" x14ac:dyDescent="0.25">
      <c r="A10" s="42" t="s">
        <v>34</v>
      </c>
      <c r="B10" s="42"/>
      <c r="C10" s="42"/>
      <c r="D10" s="46"/>
      <c r="E10" s="28">
        <f>SUM(F10:G10)</f>
        <v>399382</v>
      </c>
      <c r="F10" s="21">
        <f>SUM(F11:F15,F19,F23:F24)</f>
        <v>225056</v>
      </c>
      <c r="G10" s="21">
        <f>SUM(G11:G15,G19,G23:G24)</f>
        <v>174326</v>
      </c>
      <c r="H10" s="28">
        <f>SUM(I10:J10)</f>
        <v>397827</v>
      </c>
      <c r="I10" s="21">
        <f>SUM(I11:I15,I19,I23:I24)</f>
        <v>223890</v>
      </c>
      <c r="J10" s="21">
        <f>SUM(J11:J15,J19,J23:J24)</f>
        <v>173937</v>
      </c>
      <c r="K10" s="28">
        <f>SUM(L10:M10)</f>
        <v>401527</v>
      </c>
      <c r="L10" s="21">
        <f>SUM(L11:L15,L19,L23:L24)</f>
        <v>221848</v>
      </c>
      <c r="M10" s="21">
        <f>SUM(M11:M15,M19,M23:M24)</f>
        <v>179679</v>
      </c>
      <c r="N10" s="28">
        <f>SUM(O10:P10)</f>
        <v>400858</v>
      </c>
      <c r="O10" s="21">
        <f>SUM(O11:O15,O19,O23:O24)</f>
        <v>219986</v>
      </c>
      <c r="P10" s="21">
        <f>SUM(P11:P15,P19,P23:P24)</f>
        <v>180872</v>
      </c>
      <c r="Q10" s="28">
        <f>SUM(R10:S10)</f>
        <v>407602</v>
      </c>
      <c r="R10" s="21">
        <f>SUM(R11:R15,R19,R23:R24)</f>
        <v>225525</v>
      </c>
      <c r="S10" s="21">
        <f>SUM(S11:S15,S19,S23:S24)</f>
        <v>182077</v>
      </c>
      <c r="T10" s="41" t="s">
        <v>4</v>
      </c>
      <c r="U10" s="42"/>
    </row>
    <row r="11" spans="1:21" s="5" customFormat="1" ht="22.5" customHeight="1" x14ac:dyDescent="0.25">
      <c r="A11" s="5" t="s">
        <v>10</v>
      </c>
      <c r="E11" s="24">
        <f>SUM(F11:G11)</f>
        <v>5232</v>
      </c>
      <c r="F11" s="25">
        <v>1131</v>
      </c>
      <c r="G11" s="26">
        <v>4101</v>
      </c>
      <c r="H11" s="24">
        <f>SUM(I11:J11)</f>
        <v>6756</v>
      </c>
      <c r="I11" s="25">
        <v>3237</v>
      </c>
      <c r="J11" s="26">
        <v>3519</v>
      </c>
      <c r="K11" s="24">
        <f>SUM(L11:M11)</f>
        <v>7431</v>
      </c>
      <c r="L11" s="25">
        <v>1905</v>
      </c>
      <c r="M11" s="26">
        <v>5526</v>
      </c>
      <c r="N11" s="24">
        <f>SUM(O11:P11)</f>
        <v>4444</v>
      </c>
      <c r="O11" s="25">
        <v>2001</v>
      </c>
      <c r="P11" s="26">
        <v>2443</v>
      </c>
      <c r="Q11" s="24">
        <f>SUM(R11:S11)</f>
        <v>8096</v>
      </c>
      <c r="R11" s="25">
        <v>3745</v>
      </c>
      <c r="S11" s="26">
        <v>4351</v>
      </c>
      <c r="T11" s="14" t="s">
        <v>43</v>
      </c>
    </row>
    <row r="12" spans="1:21" s="5" customFormat="1" ht="22.5" customHeight="1" x14ac:dyDescent="0.25">
      <c r="A12" s="5" t="s">
        <v>11</v>
      </c>
      <c r="E12" s="24">
        <f t="shared" ref="E12:E14" si="0">SUM(F12:G12)</f>
        <v>74025</v>
      </c>
      <c r="F12" s="25">
        <v>38044</v>
      </c>
      <c r="G12" s="26">
        <v>35981</v>
      </c>
      <c r="H12" s="24">
        <f t="shared" ref="H12:H14" si="1">SUM(I12:J12)</f>
        <v>68734</v>
      </c>
      <c r="I12" s="25">
        <v>31743</v>
      </c>
      <c r="J12" s="26">
        <v>36991</v>
      </c>
      <c r="K12" s="24">
        <f t="shared" ref="K12:K14" si="2">SUM(L12:M12)</f>
        <v>70954</v>
      </c>
      <c r="L12" s="25">
        <v>35837</v>
      </c>
      <c r="M12" s="26">
        <v>35117</v>
      </c>
      <c r="N12" s="24">
        <f t="shared" ref="N12:N14" si="3">SUM(O12:P12)</f>
        <v>71316</v>
      </c>
      <c r="O12" s="25">
        <v>36307</v>
      </c>
      <c r="P12" s="26">
        <v>35009</v>
      </c>
      <c r="Q12" s="24">
        <f t="shared" ref="Q12:Q14" si="4">SUM(R12:S12)</f>
        <v>62855</v>
      </c>
      <c r="R12" s="25">
        <v>30251</v>
      </c>
      <c r="S12" s="26">
        <v>32604</v>
      </c>
      <c r="T12" s="14" t="s">
        <v>44</v>
      </c>
    </row>
    <row r="13" spans="1:21" s="5" customFormat="1" ht="22.5" customHeight="1" x14ac:dyDescent="0.25">
      <c r="A13" s="5" t="s">
        <v>12</v>
      </c>
      <c r="E13" s="24">
        <f t="shared" si="0"/>
        <v>83112</v>
      </c>
      <c r="F13" s="25">
        <v>47561</v>
      </c>
      <c r="G13" s="26">
        <v>35551</v>
      </c>
      <c r="H13" s="24">
        <f t="shared" si="1"/>
        <v>90596</v>
      </c>
      <c r="I13" s="25">
        <v>52212</v>
      </c>
      <c r="J13" s="26">
        <v>38384</v>
      </c>
      <c r="K13" s="24">
        <f t="shared" si="2"/>
        <v>79218</v>
      </c>
      <c r="L13" s="25">
        <v>45173</v>
      </c>
      <c r="M13" s="26">
        <v>34045</v>
      </c>
      <c r="N13" s="24">
        <f t="shared" si="3"/>
        <v>82359</v>
      </c>
      <c r="O13" s="25">
        <v>47492</v>
      </c>
      <c r="P13" s="26">
        <v>34867</v>
      </c>
      <c r="Q13" s="24">
        <f t="shared" si="4"/>
        <v>73346</v>
      </c>
      <c r="R13" s="25">
        <v>44735</v>
      </c>
      <c r="S13" s="26">
        <v>28611</v>
      </c>
      <c r="T13" s="14" t="s">
        <v>45</v>
      </c>
    </row>
    <row r="14" spans="1:21" s="5" customFormat="1" ht="22.5" customHeight="1" x14ac:dyDescent="0.25">
      <c r="A14" s="5" t="s">
        <v>13</v>
      </c>
      <c r="E14" s="24">
        <f t="shared" si="0"/>
        <v>64188</v>
      </c>
      <c r="F14" s="25">
        <v>41876</v>
      </c>
      <c r="G14" s="26">
        <v>22312</v>
      </c>
      <c r="H14" s="24">
        <f t="shared" si="1"/>
        <v>70043</v>
      </c>
      <c r="I14" s="25">
        <v>44051</v>
      </c>
      <c r="J14" s="26">
        <v>25992</v>
      </c>
      <c r="K14" s="24">
        <f t="shared" si="2"/>
        <v>75556</v>
      </c>
      <c r="L14" s="25">
        <v>46715</v>
      </c>
      <c r="M14" s="26">
        <v>28841</v>
      </c>
      <c r="N14" s="24">
        <f t="shared" si="3"/>
        <v>79435</v>
      </c>
      <c r="O14" s="25">
        <v>45160</v>
      </c>
      <c r="P14" s="26">
        <v>34275</v>
      </c>
      <c r="Q14" s="24">
        <f t="shared" si="4"/>
        <v>75187</v>
      </c>
      <c r="R14" s="25">
        <v>45282</v>
      </c>
      <c r="S14" s="26">
        <v>29905</v>
      </c>
      <c r="T14" s="14" t="s">
        <v>46</v>
      </c>
    </row>
    <row r="15" spans="1:21" s="5" customFormat="1" ht="22.5" customHeight="1" x14ac:dyDescent="0.25">
      <c r="A15" s="5" t="s">
        <v>21</v>
      </c>
      <c r="E15" s="24">
        <f>SUM(F15:G15)</f>
        <v>68304</v>
      </c>
      <c r="F15" s="25">
        <f>SUM(F16:F18)</f>
        <v>40363</v>
      </c>
      <c r="G15" s="25">
        <f>SUM(G16:G18)</f>
        <v>27941</v>
      </c>
      <c r="H15" s="24">
        <f>SUM(I15:J15)</f>
        <v>68832</v>
      </c>
      <c r="I15" s="25">
        <f>SUM(I16:I18)</f>
        <v>42839</v>
      </c>
      <c r="J15" s="25">
        <f>SUM(J16:J18)</f>
        <v>25993</v>
      </c>
      <c r="K15" s="24">
        <f>SUM(L15:M15)</f>
        <v>75351</v>
      </c>
      <c r="L15" s="25">
        <f>SUM(L16:L18)</f>
        <v>43965</v>
      </c>
      <c r="M15" s="25">
        <f>SUM(M16:M18)</f>
        <v>31386</v>
      </c>
      <c r="N15" s="24">
        <f>SUM(O15:P15)</f>
        <v>70630</v>
      </c>
      <c r="O15" s="25">
        <f>SUM(O16:O18)</f>
        <v>38496</v>
      </c>
      <c r="P15" s="25">
        <f>SUM(P16:P18)</f>
        <v>32134</v>
      </c>
      <c r="Q15" s="24">
        <f>SUM(R15:S15)</f>
        <v>77618</v>
      </c>
      <c r="R15" s="25">
        <f>SUM(R16:R18)</f>
        <v>42756</v>
      </c>
      <c r="S15" s="25">
        <f>SUM(S16:S18)</f>
        <v>34862</v>
      </c>
      <c r="T15" s="14" t="s">
        <v>47</v>
      </c>
    </row>
    <row r="16" spans="1:21" s="5" customFormat="1" ht="21" customHeight="1" x14ac:dyDescent="0.25">
      <c r="B16" s="5" t="s">
        <v>14</v>
      </c>
      <c r="E16" s="24">
        <f>SUM(F16:G16)</f>
        <v>51639</v>
      </c>
      <c r="F16" s="25">
        <v>29049</v>
      </c>
      <c r="G16" s="26">
        <v>22590</v>
      </c>
      <c r="H16" s="24">
        <f>SUM(I16:J16)</f>
        <v>48568</v>
      </c>
      <c r="I16" s="25">
        <v>29127</v>
      </c>
      <c r="J16" s="26">
        <v>19441</v>
      </c>
      <c r="K16" s="24">
        <f>SUM(L16:M16)</f>
        <v>58194</v>
      </c>
      <c r="L16" s="25">
        <v>32877</v>
      </c>
      <c r="M16" s="26">
        <v>25317</v>
      </c>
      <c r="N16" s="24">
        <f>SUM(O16:P16)</f>
        <v>53458</v>
      </c>
      <c r="O16" s="25">
        <v>28681</v>
      </c>
      <c r="P16" s="26">
        <v>24777</v>
      </c>
      <c r="Q16" s="24">
        <f>SUM(R16:S16)</f>
        <v>58626</v>
      </c>
      <c r="R16" s="25">
        <v>29798</v>
      </c>
      <c r="S16" s="26">
        <v>28828</v>
      </c>
      <c r="T16" s="14"/>
      <c r="U16" s="9" t="s">
        <v>48</v>
      </c>
    </row>
    <row r="17" spans="1:21" s="5" customFormat="1" ht="21" customHeight="1" x14ac:dyDescent="0.25">
      <c r="B17" s="5" t="s">
        <v>15</v>
      </c>
      <c r="E17" s="24">
        <f t="shared" ref="E17" si="5">SUM(F17:G17)</f>
        <v>16665</v>
      </c>
      <c r="F17" s="25">
        <v>11314</v>
      </c>
      <c r="G17" s="26">
        <v>5351</v>
      </c>
      <c r="H17" s="24">
        <f t="shared" ref="H17" si="6">SUM(I17:J17)</f>
        <v>20264</v>
      </c>
      <c r="I17" s="25">
        <v>13712</v>
      </c>
      <c r="J17" s="26">
        <v>6552</v>
      </c>
      <c r="K17" s="24">
        <f t="shared" ref="K17" si="7">SUM(L17:M17)</f>
        <v>17157</v>
      </c>
      <c r="L17" s="25">
        <v>11088</v>
      </c>
      <c r="M17" s="26">
        <v>6069</v>
      </c>
      <c r="N17" s="24">
        <f t="shared" ref="N17" si="8">SUM(O17:P17)</f>
        <v>17172</v>
      </c>
      <c r="O17" s="25">
        <v>9815</v>
      </c>
      <c r="P17" s="26">
        <v>7357</v>
      </c>
      <c r="Q17" s="24">
        <f t="shared" ref="Q17:Q18" si="9">SUM(R17:S17)</f>
        <v>18099</v>
      </c>
      <c r="R17" s="25">
        <v>12316</v>
      </c>
      <c r="S17" s="26">
        <v>5783</v>
      </c>
      <c r="T17" s="14"/>
      <c r="U17" s="9" t="s">
        <v>49</v>
      </c>
    </row>
    <row r="18" spans="1:21" s="5" customFormat="1" ht="21" customHeight="1" x14ac:dyDescent="0.25">
      <c r="B18" s="5" t="s">
        <v>16</v>
      </c>
      <c r="E18" s="27" t="s">
        <v>41</v>
      </c>
      <c r="F18" s="27" t="s">
        <v>41</v>
      </c>
      <c r="G18" s="27" t="s">
        <v>41</v>
      </c>
      <c r="H18" s="27" t="s">
        <v>41</v>
      </c>
      <c r="I18" s="27" t="s">
        <v>41</v>
      </c>
      <c r="J18" s="27" t="s">
        <v>41</v>
      </c>
      <c r="K18" s="27" t="s">
        <v>41</v>
      </c>
      <c r="L18" s="27" t="s">
        <v>41</v>
      </c>
      <c r="M18" s="27" t="s">
        <v>41</v>
      </c>
      <c r="N18" s="27" t="s">
        <v>41</v>
      </c>
      <c r="O18" s="27" t="s">
        <v>41</v>
      </c>
      <c r="P18" s="27" t="s">
        <v>41</v>
      </c>
      <c r="Q18" s="24">
        <f t="shared" si="9"/>
        <v>893</v>
      </c>
      <c r="R18" s="22">
        <v>642</v>
      </c>
      <c r="S18" s="23">
        <v>251</v>
      </c>
      <c r="T18" s="14"/>
      <c r="U18" s="9" t="s">
        <v>50</v>
      </c>
    </row>
    <row r="19" spans="1:21" s="5" customFormat="1" ht="22.5" customHeight="1" x14ac:dyDescent="0.25">
      <c r="A19" s="5" t="s">
        <v>22</v>
      </c>
      <c r="E19" s="24">
        <f>SUM(F19:G19)</f>
        <v>98047</v>
      </c>
      <c r="F19" s="25">
        <f>SUM(F20:F22)</f>
        <v>51733</v>
      </c>
      <c r="G19" s="25">
        <f>SUM(G20:G22)</f>
        <v>46314</v>
      </c>
      <c r="H19" s="24">
        <f>SUM(I19:J19)</f>
        <v>88673</v>
      </c>
      <c r="I19" s="25">
        <f>SUM(I20:I22)</f>
        <v>47291</v>
      </c>
      <c r="J19" s="25">
        <f>SUM(J20:J22)</f>
        <v>41382</v>
      </c>
      <c r="K19" s="24">
        <f>SUM(L19:M19)</f>
        <v>87862</v>
      </c>
      <c r="L19" s="25">
        <f>SUM(L20:L22)</f>
        <v>44517</v>
      </c>
      <c r="M19" s="25">
        <f>SUM(M20:M22)</f>
        <v>43345</v>
      </c>
      <c r="N19" s="24">
        <f>SUM(O19:P19)</f>
        <v>89889</v>
      </c>
      <c r="O19" s="25">
        <f>SUM(O20:O22)</f>
        <v>48270</v>
      </c>
      <c r="P19" s="25">
        <f>SUM(P20:P22)</f>
        <v>41619</v>
      </c>
      <c r="Q19" s="24">
        <f>SUM(R19:S19)</f>
        <v>108061</v>
      </c>
      <c r="R19" s="25">
        <f>SUM(R20:R22)</f>
        <v>57552</v>
      </c>
      <c r="S19" s="25">
        <f>SUM(S20:S22)</f>
        <v>50509</v>
      </c>
      <c r="T19" s="14" t="s">
        <v>51</v>
      </c>
    </row>
    <row r="20" spans="1:21" s="5" customFormat="1" ht="21" customHeight="1" x14ac:dyDescent="0.25">
      <c r="B20" s="5" t="s">
        <v>17</v>
      </c>
      <c r="E20" s="24">
        <f>SUM(F20:G20)</f>
        <v>37562</v>
      </c>
      <c r="F20" s="25">
        <v>15101</v>
      </c>
      <c r="G20" s="26">
        <v>22461</v>
      </c>
      <c r="H20" s="24">
        <f>SUM(I20:J20)</f>
        <v>41782</v>
      </c>
      <c r="I20" s="25">
        <v>19181</v>
      </c>
      <c r="J20" s="26">
        <v>22601</v>
      </c>
      <c r="K20" s="24">
        <f>SUM(L20:M20)</f>
        <v>33709</v>
      </c>
      <c r="L20" s="25">
        <v>12731</v>
      </c>
      <c r="M20" s="26">
        <v>20978</v>
      </c>
      <c r="N20" s="24">
        <f>SUM(O20:P20)</f>
        <v>35202</v>
      </c>
      <c r="O20" s="25">
        <v>13121</v>
      </c>
      <c r="P20" s="26">
        <v>22081</v>
      </c>
      <c r="Q20" s="24">
        <f>SUM(R20:S20)</f>
        <v>41248</v>
      </c>
      <c r="R20" s="25">
        <v>18129</v>
      </c>
      <c r="S20" s="26">
        <v>23119</v>
      </c>
      <c r="T20" s="14"/>
      <c r="U20" s="5" t="s">
        <v>52</v>
      </c>
    </row>
    <row r="21" spans="1:21" s="5" customFormat="1" ht="21" customHeight="1" x14ac:dyDescent="0.25">
      <c r="B21" s="5" t="s">
        <v>18</v>
      </c>
      <c r="E21" s="24">
        <f t="shared" ref="E21:E24" si="10">SUM(F21:G21)</f>
        <v>51976</v>
      </c>
      <c r="F21" s="25">
        <v>34439</v>
      </c>
      <c r="G21" s="26">
        <v>17537</v>
      </c>
      <c r="H21" s="24">
        <f t="shared" ref="H21:H24" si="11">SUM(I21:J21)</f>
        <v>40969</v>
      </c>
      <c r="I21" s="25">
        <v>26711</v>
      </c>
      <c r="J21" s="26">
        <v>14258</v>
      </c>
      <c r="K21" s="24">
        <f t="shared" ref="K21:K24" si="12">SUM(L21:M21)</f>
        <v>44819</v>
      </c>
      <c r="L21" s="25">
        <v>28017</v>
      </c>
      <c r="M21" s="26">
        <v>16802</v>
      </c>
      <c r="N21" s="24">
        <f t="shared" ref="N21:N24" si="13">SUM(O21:P21)</f>
        <v>46972</v>
      </c>
      <c r="O21" s="25">
        <v>31499</v>
      </c>
      <c r="P21" s="26">
        <v>15473</v>
      </c>
      <c r="Q21" s="24">
        <f t="shared" ref="Q21:Q24" si="14">SUM(R21:S21)</f>
        <v>57993</v>
      </c>
      <c r="R21" s="25">
        <v>36814</v>
      </c>
      <c r="S21" s="26">
        <v>21179</v>
      </c>
      <c r="T21" s="14"/>
      <c r="U21" s="5" t="s">
        <v>53</v>
      </c>
    </row>
    <row r="22" spans="1:21" s="5" customFormat="1" ht="21" customHeight="1" x14ac:dyDescent="0.25">
      <c r="B22" s="5" t="s">
        <v>16</v>
      </c>
      <c r="E22" s="24">
        <f t="shared" si="10"/>
        <v>8509</v>
      </c>
      <c r="F22" s="25">
        <v>2193</v>
      </c>
      <c r="G22" s="26">
        <v>6316</v>
      </c>
      <c r="H22" s="24">
        <f t="shared" si="11"/>
        <v>5922</v>
      </c>
      <c r="I22" s="25">
        <v>1399</v>
      </c>
      <c r="J22" s="26">
        <v>4523</v>
      </c>
      <c r="K22" s="24">
        <f t="shared" si="12"/>
        <v>9334</v>
      </c>
      <c r="L22" s="25">
        <v>3769</v>
      </c>
      <c r="M22" s="26">
        <v>5565</v>
      </c>
      <c r="N22" s="24">
        <f t="shared" si="13"/>
        <v>7715</v>
      </c>
      <c r="O22" s="25">
        <v>3650</v>
      </c>
      <c r="P22" s="26">
        <v>4065</v>
      </c>
      <c r="Q22" s="24">
        <f t="shared" si="14"/>
        <v>8820</v>
      </c>
      <c r="R22" s="25">
        <v>2609</v>
      </c>
      <c r="S22" s="26">
        <v>6211</v>
      </c>
      <c r="T22" s="14"/>
      <c r="U22" s="5" t="s">
        <v>50</v>
      </c>
    </row>
    <row r="23" spans="1:21" s="5" customFormat="1" ht="22.5" customHeight="1" x14ac:dyDescent="0.25">
      <c r="A23" s="5" t="s">
        <v>19</v>
      </c>
      <c r="E23" s="24">
        <f t="shared" si="10"/>
        <v>2548</v>
      </c>
      <c r="F23" s="25">
        <v>1920</v>
      </c>
      <c r="G23" s="26">
        <v>628</v>
      </c>
      <c r="H23" s="27" t="s">
        <v>41</v>
      </c>
      <c r="I23" s="27" t="s">
        <v>41</v>
      </c>
      <c r="J23" s="27" t="s">
        <v>41</v>
      </c>
      <c r="K23" s="27" t="s">
        <v>41</v>
      </c>
      <c r="L23" s="27" t="s">
        <v>41</v>
      </c>
      <c r="M23" s="27" t="s">
        <v>41</v>
      </c>
      <c r="N23" s="27" t="s">
        <v>41</v>
      </c>
      <c r="O23" s="27" t="s">
        <v>41</v>
      </c>
      <c r="P23" s="27" t="s">
        <v>41</v>
      </c>
      <c r="Q23" s="24">
        <f t="shared" si="14"/>
        <v>1668</v>
      </c>
      <c r="R23" s="22">
        <v>713</v>
      </c>
      <c r="S23" s="23">
        <v>955</v>
      </c>
      <c r="T23" s="14" t="s">
        <v>54</v>
      </c>
    </row>
    <row r="24" spans="1:21" s="5" customFormat="1" ht="22.5" customHeight="1" x14ac:dyDescent="0.25">
      <c r="A24" s="5" t="s">
        <v>7</v>
      </c>
      <c r="E24" s="24">
        <f t="shared" si="10"/>
        <v>3926</v>
      </c>
      <c r="F24" s="25">
        <v>2428</v>
      </c>
      <c r="G24" s="26">
        <v>1498</v>
      </c>
      <c r="H24" s="24">
        <f t="shared" si="11"/>
        <v>4193</v>
      </c>
      <c r="I24" s="25">
        <v>2517</v>
      </c>
      <c r="J24" s="26">
        <v>1676</v>
      </c>
      <c r="K24" s="24">
        <f t="shared" si="12"/>
        <v>5155</v>
      </c>
      <c r="L24" s="25">
        <v>3736</v>
      </c>
      <c r="M24" s="26">
        <v>1419</v>
      </c>
      <c r="N24" s="24">
        <f t="shared" si="13"/>
        <v>2785</v>
      </c>
      <c r="O24" s="25">
        <v>2260</v>
      </c>
      <c r="P24" s="26">
        <v>525</v>
      </c>
      <c r="Q24" s="24">
        <f t="shared" si="14"/>
        <v>771</v>
      </c>
      <c r="R24" s="25">
        <v>491</v>
      </c>
      <c r="S24" s="26">
        <v>280</v>
      </c>
      <c r="T24" s="14" t="s">
        <v>55</v>
      </c>
    </row>
    <row r="25" spans="1:21" s="5" customFormat="1" ht="5.0999999999999996" customHeight="1" x14ac:dyDescent="0.25">
      <c r="A25" s="10"/>
      <c r="B25" s="10"/>
      <c r="C25" s="10"/>
      <c r="D25" s="10"/>
      <c r="E25" s="16"/>
      <c r="F25" s="17"/>
      <c r="G25" s="18"/>
      <c r="H25" s="10"/>
      <c r="I25" s="17"/>
      <c r="J25" s="10"/>
      <c r="K25" s="17"/>
      <c r="L25" s="10"/>
      <c r="M25" s="17"/>
      <c r="N25" s="17"/>
      <c r="O25" s="17"/>
      <c r="P25" s="17"/>
      <c r="Q25" s="10"/>
      <c r="R25" s="17"/>
      <c r="S25" s="18"/>
      <c r="T25" s="16"/>
      <c r="U25" s="10"/>
    </row>
    <row r="26" spans="1:21" s="5" customFormat="1" ht="3" customHeight="1" x14ac:dyDescent="0.25">
      <c r="S26" s="9"/>
      <c r="T26" s="9"/>
    </row>
    <row r="27" spans="1:21" s="5" customFormat="1" ht="15.75" x14ac:dyDescent="0.25">
      <c r="B27" s="6" t="s">
        <v>23</v>
      </c>
      <c r="C27" s="15" t="s">
        <v>40</v>
      </c>
    </row>
    <row r="28" spans="1:21" s="5" customFormat="1" ht="15.75" x14ac:dyDescent="0.25">
      <c r="B28" s="6" t="s">
        <v>24</v>
      </c>
      <c r="C28" s="15" t="s">
        <v>42</v>
      </c>
    </row>
    <row r="29" spans="1:21" s="5" customFormat="1" ht="15.75" x14ac:dyDescent="0.25"/>
    <row r="30" spans="1:21" s="5" customFormat="1" ht="15.75" x14ac:dyDescent="0.25"/>
    <row r="31" spans="1:21" s="5" customFormat="1" ht="15.75" x14ac:dyDescent="0.25"/>
    <row r="33" spans="3:3" x14ac:dyDescent="0.3">
      <c r="C33" s="4" t="s">
        <v>25</v>
      </c>
    </row>
  </sheetData>
  <mergeCells count="17"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  <mergeCell ref="K7:M7"/>
    <mergeCell ref="N7:P7"/>
  </mergeCells>
  <printOptions horizontalCentered="1"/>
  <pageMargins left="0.78740157480314965" right="0.59055118110236227" top="1.1811023622047245" bottom="0.98425196850393704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 (2)k</vt:lpstr>
      <vt:lpstr>'T-2.6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2017-08-28T08:57:37Z</cp:lastPrinted>
  <dcterms:created xsi:type="dcterms:W3CDTF">2004-08-16T17:13:42Z</dcterms:created>
  <dcterms:modified xsi:type="dcterms:W3CDTF">2017-09-05T04:28:46Z</dcterms:modified>
</cp:coreProperties>
</file>