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B13" i="1" s="1"/>
  <c r="C14" i="1"/>
  <c r="D14" i="1"/>
  <c r="D13" i="1" s="1"/>
  <c r="B15" i="1"/>
  <c r="C15" i="1"/>
  <c r="C13" i="1" s="1"/>
  <c r="D15" i="1"/>
  <c r="B16" i="1"/>
  <c r="C16" i="1"/>
  <c r="D16" i="1"/>
  <c r="B17" i="1"/>
  <c r="C17" i="1"/>
  <c r="D17" i="1"/>
  <c r="B18" i="1"/>
  <c r="C18" i="1"/>
  <c r="D18" i="1"/>
  <c r="B19" i="1"/>
  <c r="D19" i="1"/>
</calcChain>
</file>

<file path=xl/sharedStrings.xml><?xml version="1.0" encoding="utf-8"?>
<sst xmlns="http://schemas.openxmlformats.org/spreadsheetml/2006/main" count="24" uniqueCount="16">
  <si>
    <t>ที่มา : การสำรวจภาวะการทำงานของประชากร จังหวัดพิษณุโลก  เดือนมกราคม  พ.ศ. 2559</t>
  </si>
  <si>
    <t>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</si>
  <si>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</si>
  <si>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</si>
  <si>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</si>
  <si>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</si>
  <si>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</si>
  <si>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</si>
  <si>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</si>
  <si>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</si>
  <si>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</si>
  <si>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</si>
  <si>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</si>
  <si>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</si>
  <si>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</si>
  <si>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6  จำนวนและร้อยละของผู้มีงานทำจำแนกตามสถานภาพการทำงานและเพศ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</si>
</sst>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_-* #,##0_-;\-* #,##0_-;_-* &quot;-&quot;??_-;_-@_-"/>
    <numFmt numFmtId="190" formatCode="#,##0.0;\(#,##0.0\);&quot;-&quot;;\-@\-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187" fontId="3" fillId="0" borderId="0" xfId="0" applyNumberFormat="1" applyFont="1"/>
    <xf numFmtId="0" fontId="3" fillId="0" borderId="0" xfId="0" applyFont="1" applyFill="1" applyBorder="1" applyAlignment="1">
      <alignment vertical="center"/>
    </xf>
    <xf numFmtId="0" fontId="2" fillId="0" borderId="0" xfId="0" applyFont="1" applyBorder="1"/>
    <xf numFmtId="187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188" fontId="3" fillId="0" borderId="0" xfId="1" applyNumberFormat="1" applyFont="1" applyAlignment="1">
      <alignment horizontal="right"/>
    </xf>
    <xf numFmtId="189" fontId="6" fillId="0" borderId="0" xfId="1" applyNumberFormat="1" applyFont="1" applyAlignment="1">
      <alignment horizontal="right"/>
    </xf>
    <xf numFmtId="0" fontId="5" fillId="0" borderId="0" xfId="0" applyFont="1" applyBorder="1" applyAlignment="1">
      <alignment vertical="center"/>
    </xf>
    <xf numFmtId="190" fontId="4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190" fontId="8" fillId="0" borderId="0" xfId="0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8" fillId="0" borderId="0" xfId="0" applyFont="1" applyAlignment="1">
      <alignment horizontal="right"/>
    </xf>
    <xf numFmtId="0" fontId="4" fillId="0" borderId="0" xfId="0" applyFont="1"/>
    <xf numFmtId="3" fontId="7" fillId="0" borderId="0" xfId="0" applyNumberFormat="1" applyFont="1" applyBorder="1" applyAlignment="1">
      <alignment vertical="center"/>
    </xf>
    <xf numFmtId="189" fontId="3" fillId="0" borderId="0" xfId="1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7" fillId="0" borderId="0" xfId="0" applyFont="1"/>
    <xf numFmtId="0" fontId="7" fillId="0" borderId="0" xfId="0" applyFont="1" applyBorder="1"/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right"/>
    </xf>
    <xf numFmtId="0" fontId="8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zoomScaleNormal="100" workbookViewId="0">
      <selection activeCell="D6" sqref="D6"/>
    </sheetView>
  </sheetViews>
  <sheetFormatPr defaultRowHeight="30.75" customHeight="1" x14ac:dyDescent="0.35"/>
  <cols>
    <col min="1" max="1" width="31.28515625" style="1" customWidth="1"/>
    <col min="2" max="4" width="18.140625" style="1" customWidth="1"/>
    <col min="5" max="16384" width="9.140625" style="1"/>
  </cols>
  <sheetData>
    <row r="1" spans="1:8" s="27" customFormat="1" ht="30.75" customHeight="1" x14ac:dyDescent="0.35">
      <c r="A1" s="27" t="s">
        <v>15</v>
      </c>
      <c r="B1" s="2"/>
      <c r="C1" s="2"/>
      <c r="D1" s="2"/>
    </row>
    <row r="2" spans="1:8" s="27" customFormat="1" ht="17.25" customHeight="1" x14ac:dyDescent="0.35">
      <c r="A2" s="34"/>
      <c r="B2" s="34"/>
      <c r="C2" s="34"/>
      <c r="D2" s="34"/>
    </row>
    <row r="3" spans="1:8" s="27" customFormat="1" ht="30.75" customHeight="1" x14ac:dyDescent="0.35">
      <c r="A3" s="33" t="s">
        <v>14</v>
      </c>
      <c r="B3" s="32" t="s">
        <v>13</v>
      </c>
      <c r="C3" s="32" t="s">
        <v>12</v>
      </c>
      <c r="D3" s="32" t="s">
        <v>11</v>
      </c>
      <c r="E3" s="28"/>
    </row>
    <row r="4" spans="1:8" s="27" customFormat="1" ht="30.75" customHeight="1" x14ac:dyDescent="0.35">
      <c r="A4" s="31"/>
      <c r="B4" s="29"/>
      <c r="C4" s="30" t="s">
        <v>10</v>
      </c>
      <c r="D4" s="29"/>
      <c r="E4" s="28"/>
    </row>
    <row r="5" spans="1:8" s="15" customFormat="1" ht="28.5" customHeight="1" x14ac:dyDescent="0.3">
      <c r="A5" s="18" t="s">
        <v>8</v>
      </c>
      <c r="B5" s="26">
        <v>500962.6</v>
      </c>
      <c r="C5" s="26">
        <v>266952.39</v>
      </c>
      <c r="D5" s="26">
        <v>234010.21</v>
      </c>
      <c r="E5" s="23"/>
    </row>
    <row r="6" spans="1:8" s="13" customFormat="1" ht="24.95" customHeight="1" x14ac:dyDescent="0.3">
      <c r="A6" s="12" t="s">
        <v>7</v>
      </c>
      <c r="B6" s="25">
        <v>8925.0300000000007</v>
      </c>
      <c r="C6" s="25">
        <v>5659.76</v>
      </c>
      <c r="D6" s="25">
        <v>3265.28</v>
      </c>
      <c r="E6" s="23"/>
      <c r="F6" s="20"/>
      <c r="G6" s="19"/>
      <c r="H6" s="19"/>
    </row>
    <row r="7" spans="1:8" s="13" customFormat="1" ht="24.95" customHeight="1" x14ac:dyDescent="0.3">
      <c r="A7" s="12" t="s">
        <v>6</v>
      </c>
      <c r="B7" s="25">
        <v>59207.95</v>
      </c>
      <c r="C7" s="25">
        <v>27454.880000000001</v>
      </c>
      <c r="D7" s="25">
        <v>31753.06</v>
      </c>
      <c r="E7" s="23"/>
      <c r="F7" s="20"/>
      <c r="G7" s="19"/>
      <c r="H7" s="19"/>
    </row>
    <row r="8" spans="1:8" s="13" customFormat="1" ht="24.95" customHeight="1" x14ac:dyDescent="0.3">
      <c r="A8" s="12" t="s">
        <v>5</v>
      </c>
      <c r="B8" s="25">
        <v>143183.9</v>
      </c>
      <c r="C8" s="25">
        <v>77248.95</v>
      </c>
      <c r="D8" s="25">
        <v>65934.95</v>
      </c>
      <c r="E8" s="23"/>
      <c r="F8" s="20"/>
      <c r="G8" s="19"/>
      <c r="H8" s="19"/>
    </row>
    <row r="9" spans="1:8" s="13" customFormat="1" ht="24.95" customHeight="1" x14ac:dyDescent="0.3">
      <c r="A9" s="12" t="s">
        <v>4</v>
      </c>
      <c r="B9" s="25">
        <v>190074</v>
      </c>
      <c r="C9" s="25">
        <v>116287.96</v>
      </c>
      <c r="D9" s="25">
        <v>73786.039999999994</v>
      </c>
      <c r="E9" s="23"/>
      <c r="F9" s="20"/>
      <c r="G9" s="19"/>
      <c r="H9" s="19"/>
    </row>
    <row r="10" spans="1:8" ht="24.95" customHeight="1" x14ac:dyDescent="0.35">
      <c r="A10" s="12" t="s">
        <v>3</v>
      </c>
      <c r="B10" s="25">
        <v>98958.27</v>
      </c>
      <c r="C10" s="25">
        <v>40300.85</v>
      </c>
      <c r="D10" s="25">
        <v>58657.42</v>
      </c>
      <c r="E10" s="23"/>
      <c r="F10" s="20"/>
      <c r="G10" s="19"/>
      <c r="H10" s="19"/>
    </row>
    <row r="11" spans="1:8" ht="24.95" customHeight="1" x14ac:dyDescent="0.35">
      <c r="A11" s="10" t="s">
        <v>2</v>
      </c>
      <c r="B11" s="24">
        <v>613.46</v>
      </c>
      <c r="C11" s="9" t="s">
        <v>1</v>
      </c>
      <c r="D11" s="24">
        <v>613.46</v>
      </c>
      <c r="E11" s="23"/>
      <c r="F11" s="20"/>
      <c r="G11" s="19"/>
      <c r="H11" s="19"/>
    </row>
    <row r="12" spans="1:8" ht="29.25" customHeight="1" x14ac:dyDescent="0.35">
      <c r="A12" s="22"/>
      <c r="B12" s="18"/>
      <c r="C12" s="21" t="s">
        <v>9</v>
      </c>
      <c r="D12" s="18"/>
      <c r="E12" s="5"/>
      <c r="F12" s="20"/>
      <c r="G12" s="19"/>
      <c r="H12" s="19"/>
    </row>
    <row r="13" spans="1:8" s="15" customFormat="1" ht="27" customHeight="1" x14ac:dyDescent="0.3">
      <c r="A13" s="18" t="s">
        <v>8</v>
      </c>
      <c r="B13" s="17">
        <f>SUM(B14:B19)</f>
        <v>100.00000199615701</v>
      </c>
      <c r="C13" s="17">
        <f>SUM(C14:C19)</f>
        <v>100.00000374598631</v>
      </c>
      <c r="D13" s="17">
        <f>SUM(D14:D19)</f>
        <v>99.999999999999986</v>
      </c>
      <c r="E13" s="16"/>
    </row>
    <row r="14" spans="1:8" s="13" customFormat="1" ht="24.95" customHeight="1" x14ac:dyDescent="0.5">
      <c r="A14" s="12" t="s">
        <v>7</v>
      </c>
      <c r="B14" s="11">
        <f>(B6/$B$5)*100</f>
        <v>1.7815761096736566</v>
      </c>
      <c r="C14" s="11">
        <f>(C6/$C$5)*100</f>
        <v>2.120138351261811</v>
      </c>
      <c r="D14" s="11">
        <f>(D6/$D$5)*100</f>
        <v>1.3953579204941531</v>
      </c>
      <c r="E14" s="14"/>
    </row>
    <row r="15" spans="1:8" s="13" customFormat="1" ht="24.95" customHeight="1" x14ac:dyDescent="0.5">
      <c r="A15" s="12" t="s">
        <v>6</v>
      </c>
      <c r="B15" s="11">
        <f>(B7/$B$5)*100</f>
        <v>11.818836376208523</v>
      </c>
      <c r="C15" s="11">
        <f>(C7/$C$5)*100</f>
        <v>10.284560479117644</v>
      </c>
      <c r="D15" s="11">
        <f>(D7/$D$5)*100</f>
        <v>13.569091707579769</v>
      </c>
      <c r="E15" s="14"/>
    </row>
    <row r="16" spans="1:8" s="13" customFormat="1" ht="24.95" customHeight="1" x14ac:dyDescent="0.5">
      <c r="A16" s="12" t="s">
        <v>5</v>
      </c>
      <c r="B16" s="11">
        <f>(B8/$B$5)*100</f>
        <v>28.581754406416763</v>
      </c>
      <c r="C16" s="11">
        <f>(C8/$C$5)*100</f>
        <v>28.937350963593168</v>
      </c>
      <c r="D16" s="11">
        <f>(D8/$D$5)*100</f>
        <v>28.176099666762404</v>
      </c>
      <c r="E16" s="14"/>
    </row>
    <row r="17" spans="1:5" s="13" customFormat="1" ht="24.95" customHeight="1" x14ac:dyDescent="0.5">
      <c r="A17" s="12" t="s">
        <v>4</v>
      </c>
      <c r="B17" s="11">
        <f>(B9/$B$5)*100</f>
        <v>37.941754534170819</v>
      </c>
      <c r="C17" s="11">
        <f>(C9/$C$5)*100</f>
        <v>43.561310689145735</v>
      </c>
      <c r="D17" s="11">
        <f>(D9/$D$5)*100</f>
        <v>31.531119945578439</v>
      </c>
      <c r="E17" s="14"/>
    </row>
    <row r="18" spans="1:5" ht="24.95" customHeight="1" x14ac:dyDescent="0.35">
      <c r="A18" s="12" t="s">
        <v>3</v>
      </c>
      <c r="B18" s="11">
        <f>(B10/$B$5)*100</f>
        <v>19.753624322454414</v>
      </c>
      <c r="C18" s="11">
        <f>(C10/$C$5)*100</f>
        <v>15.096643262867959</v>
      </c>
      <c r="D18" s="11">
        <f>(D10/$D$5)*100</f>
        <v>25.066179804718775</v>
      </c>
      <c r="E18" s="5"/>
    </row>
    <row r="19" spans="1:5" ht="24.95" customHeight="1" x14ac:dyDescent="0.35">
      <c r="A19" s="10" t="s">
        <v>2</v>
      </c>
      <c r="B19" s="8">
        <f>(B11/$B$5)*100</f>
        <v>0.12245624723282737</v>
      </c>
      <c r="C19" s="9" t="s">
        <v>1</v>
      </c>
      <c r="D19" s="8">
        <f>(D11/$D$5)*100</f>
        <v>0.26215095486645651</v>
      </c>
      <c r="E19" s="5"/>
    </row>
    <row r="20" spans="1:5" ht="24.95" customHeight="1" x14ac:dyDescent="0.35">
      <c r="A20" s="7"/>
      <c r="B20" s="6"/>
      <c r="C20" s="6"/>
      <c r="D20" s="6"/>
      <c r="E20" s="5"/>
    </row>
    <row r="21" spans="1:5" ht="21" x14ac:dyDescent="0.35"/>
    <row r="22" spans="1:5" s="2" customFormat="1" ht="24" customHeight="1" x14ac:dyDescent="0.3">
      <c r="A22" s="4" t="s">
        <v>0</v>
      </c>
      <c r="B22" s="3"/>
    </row>
  </sheetData>
  <pageMargins left="1.1811023622047245" right="0.78740157480314965" top="0.98425196850393704" bottom="0.39370078740157483" header="0.51181102362204722" footer="0.39370078740157483"/>
  <pageSetup paperSize="9" firstPageNumber="14" orientation="portrait" useFirstPageNumber="1" r:id="rId1"/>
  <headerFooter alignWithMargins="0">
    <oddHeader>&amp;R24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2016-11-16T07:00:26Z</dcterms:created>
  <dcterms:modified xsi:type="dcterms:W3CDTF">2016-11-16T07:00:38Z</dcterms:modified>
</cp:coreProperties>
</file>