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2808" windowWidth="11712" windowHeight="5976" tabRatio="703"/>
  </bookViews>
  <sheets>
    <sheet name="ตารางที่6" sheetId="3" r:id="rId1"/>
  </sheets>
  <definedNames>
    <definedName name="_xlnm.Print_Area" localSheetId="0">ตารางที่6!$A$1:$E$28</definedName>
  </definedNames>
  <calcPr calcId="144525"/>
</workbook>
</file>

<file path=xl/calcChain.xml><?xml version="1.0" encoding="utf-8"?>
<calcChain xmlns="http://schemas.openxmlformats.org/spreadsheetml/2006/main">
  <c r="I8" i="3" l="1"/>
  <c r="H8" i="3"/>
  <c r="B9" i="3"/>
  <c r="B10" i="3"/>
  <c r="B11" i="3"/>
  <c r="B12" i="3"/>
  <c r="B13" i="3"/>
  <c r="B14" i="3"/>
  <c r="B15" i="3"/>
  <c r="B8" i="3"/>
  <c r="D6" i="3"/>
  <c r="D25" i="3" s="1"/>
  <c r="C6" i="3"/>
  <c r="C19" i="3" s="1"/>
  <c r="E19" i="3"/>
  <c r="E20" i="3"/>
  <c r="E21" i="3"/>
  <c r="E22" i="3"/>
  <c r="E23" i="3"/>
  <c r="E25" i="3"/>
  <c r="E26" i="3"/>
  <c r="D20" i="3" l="1"/>
  <c r="G8" i="3"/>
  <c r="C20" i="3"/>
  <c r="D22" i="3"/>
  <c r="C25" i="3"/>
  <c r="C21" i="3"/>
  <c r="C24" i="3"/>
  <c r="C23" i="3"/>
  <c r="C26" i="3"/>
  <c r="C22" i="3"/>
  <c r="B6" i="3"/>
  <c r="D26" i="3"/>
  <c r="D24" i="3"/>
  <c r="J23" i="3" s="1"/>
  <c r="D19" i="3"/>
  <c r="D21" i="3"/>
  <c r="D23" i="3"/>
  <c r="I9" i="3" l="1"/>
  <c r="I23" i="3"/>
  <c r="H9" i="3"/>
  <c r="C17" i="3"/>
  <c r="B26" i="3"/>
  <c r="B23" i="3"/>
  <c r="B22" i="3"/>
  <c r="B20" i="3"/>
  <c r="B19" i="3"/>
  <c r="B24" i="3"/>
  <c r="B21" i="3"/>
  <c r="B25" i="3"/>
  <c r="D17" i="3"/>
  <c r="G9" i="3" l="1"/>
  <c r="H23" i="3"/>
  <c r="B17" i="3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<sst xmlns="http://schemas.openxmlformats.org/spreadsheetml/2006/main" count="28" uniqueCount="19">
  <si>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</si>
  <si>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</si>
  <si>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</si>
  <si>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</si>
  <si>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</si>
  <si>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</si>
  <si>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</si>
  <si>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</si>
  <si>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</si>
  <si>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</si>
  <si>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</si>
  <si>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</si>
  <si>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</si>
  <si>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</t>
  </si>
  <si>
    <r>
      <t xml:space="preserve">1.  0 ชั่วโมง  </t>
    </r>
    <r>
      <rPr>
        <vertAlign val="superscript"/>
        <sz val="15"/>
        <rFont val="TH SarabunPSK"/>
        <family val="2"/>
      </rPr>
      <t>1/</t>
    </r>
  </si>
  <si>
    <r>
      <t xml:space="preserve">  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 ผู้ไม่ได้ทำงานในสัปดาห์แห่งการสำรวจ  แต่มีงานประจำ</t>
    </r>
  </si>
  <si>
    <t xml:space="preserve">              ต่อสัปดาห์และเพศ</t>
  </si>
  <si>
    <t>ตารางที่ 6  จำนวนและร้อยละของประชากรอายุ 15 ปีขึ้นไปที่มีงานทำ จำแนกตามชั่วโมงการทำงาน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</si>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</sst>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191" formatCode="0.0"/>
    <numFmt numFmtId="192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92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91" fontId="7" fillId="0" borderId="0" xfId="0" applyNumberFormat="1" applyFont="1" applyAlignment="1">
      <alignment horizontal="right" vertical="center"/>
    </xf>
    <xf numFmtId="191" fontId="8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91" fontId="8" fillId="0" borderId="0" xfId="0" applyNumberFormat="1" applyFont="1" applyAlignment="1">
      <alignment horizontal="left" vertical="center"/>
    </xf>
    <xf numFmtId="191" fontId="8" fillId="0" borderId="0" xfId="0" applyNumberFormat="1" applyFont="1" applyAlignment="1">
      <alignment vertical="center"/>
    </xf>
    <xf numFmtId="191" fontId="8" fillId="0" borderId="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191" fontId="8" fillId="0" borderId="3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3" fontId="8" fillId="0" borderId="0" xfId="0" quotePrefix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29"/>
  <sheetViews>
    <sheetView tabSelected="1" zoomScaleNormal="100" zoomScaleSheetLayoutView="100" workbookViewId="0">
      <selection activeCell="E14" sqref="E14"/>
    </sheetView>
  </sheetViews>
  <sheetFormatPr defaultColWidth="9.125" defaultRowHeight="30.75" customHeight="1" x14ac:dyDescent="0.6"/>
  <cols>
    <col min="1" max="1" width="33.75" style="3" customWidth="1"/>
    <col min="2" max="3" width="17.25" style="3" customWidth="1"/>
    <col min="4" max="4" width="17.125" style="3" customWidth="1"/>
    <col min="5" max="5" width="0.125" style="3" customWidth="1"/>
    <col min="6" max="6" width="9.125" style="3"/>
    <col min="7" max="8" width="10" style="3" bestFit="1" customWidth="1"/>
    <col min="9" max="9" width="10" style="3" customWidth="1"/>
    <col min="10" max="16384" width="9.125" style="3"/>
  </cols>
  <sheetData>
    <row r="1" spans="1:9" s="1" customFormat="1" ht="25.5" customHeight="1" x14ac:dyDescent="0.6">
      <c r="A1" s="1" t="s">
        <v>17</v>
      </c>
      <c r="B1" s="2"/>
      <c r="C1" s="2"/>
      <c r="D1" s="2"/>
    </row>
    <row r="2" spans="1:9" s="1" customFormat="1" ht="25.5" customHeight="1" x14ac:dyDescent="0.6">
      <c r="A2" s="1" t="s">
        <v>16</v>
      </c>
      <c r="B2" s="2"/>
      <c r="C2" s="2"/>
      <c r="D2" s="2"/>
    </row>
    <row r="3" spans="1:9" ht="17.25" customHeight="1" x14ac:dyDescent="0.6"/>
    <row r="4" spans="1:9" s="17" customFormat="1" ht="30.75" customHeight="1" x14ac:dyDescent="0.6">
      <c r="A4" s="7" t="s">
        <v>5</v>
      </c>
      <c r="B4" s="8" t="s">
        <v>0</v>
      </c>
      <c r="C4" s="8" t="s">
        <v>1</v>
      </c>
      <c r="D4" s="8" t="s">
        <v>2</v>
      </c>
      <c r="E4" s="20"/>
    </row>
    <row r="5" spans="1:9" s="17" customFormat="1" ht="26.25" customHeight="1" x14ac:dyDescent="0.6">
      <c r="A5" s="9"/>
      <c r="C5" s="10" t="s">
        <v>18</v>
      </c>
      <c r="D5" s="11"/>
      <c r="E5" s="20"/>
    </row>
    <row r="6" spans="1:9" s="17" customFormat="1" ht="27.75" customHeight="1" x14ac:dyDescent="0.6">
      <c r="A6" s="12" t="s">
        <v>3</v>
      </c>
      <c r="B6" s="4">
        <f>SUM(C6:D6)</f>
        <v>465897.5</v>
      </c>
      <c r="C6" s="4">
        <f>SUM(C8:C15)</f>
        <v>248274.5</v>
      </c>
      <c r="D6" s="4">
        <f>SUM(D8:D15)</f>
        <v>217623</v>
      </c>
      <c r="E6" s="20"/>
    </row>
    <row r="7" spans="1:9" s="17" customFormat="1" ht="6" customHeight="1" x14ac:dyDescent="0.6">
      <c r="A7" s="12"/>
      <c r="B7" s="13"/>
      <c r="C7" s="13"/>
      <c r="D7" s="13"/>
      <c r="E7" s="20"/>
    </row>
    <row r="8" spans="1:9" s="16" customFormat="1" ht="29.1" customHeight="1" x14ac:dyDescent="0.6">
      <c r="A8" s="21" t="s">
        <v>14</v>
      </c>
      <c r="B8" s="14">
        <f>SUM(C8:D8)</f>
        <v>6390.75</v>
      </c>
      <c r="C8" s="14">
        <v>3959.5</v>
      </c>
      <c r="D8" s="14">
        <v>2431.25</v>
      </c>
      <c r="E8" s="22">
        <v>31</v>
      </c>
      <c r="F8" s="16" t="s">
        <v>13</v>
      </c>
      <c r="G8" s="25">
        <f>SUM(B10:B12)</f>
        <v>34795</v>
      </c>
      <c r="H8" s="25">
        <f>SUM(C10:C12)</f>
        <v>17889.75</v>
      </c>
      <c r="I8" s="25">
        <f>SUM(D10:D12)</f>
        <v>16905.25</v>
      </c>
    </row>
    <row r="9" spans="1:9" s="16" customFormat="1" ht="29.1" customHeight="1" x14ac:dyDescent="0.6">
      <c r="A9" s="21" t="s">
        <v>6</v>
      </c>
      <c r="B9" s="14">
        <f t="shared" ref="B9:B15" si="0">SUM(C9:D9)</f>
        <v>1462.25</v>
      </c>
      <c r="C9" s="33">
        <v>651.5</v>
      </c>
      <c r="D9" s="14">
        <v>810.75</v>
      </c>
      <c r="E9" s="22"/>
      <c r="G9" s="28">
        <f>SUM(B21:B23)</f>
        <v>7.4683809206960756</v>
      </c>
      <c r="H9" s="28">
        <f t="shared" ref="H9:I9" si="1">SUM(C21:C23)</f>
        <v>7.2056332809048049</v>
      </c>
      <c r="I9" s="28">
        <f t="shared" si="1"/>
        <v>7.7681357209486137</v>
      </c>
    </row>
    <row r="10" spans="1:9" s="16" customFormat="1" ht="29.1" customHeight="1" x14ac:dyDescent="0.6">
      <c r="A10" s="23" t="s">
        <v>7</v>
      </c>
      <c r="B10" s="14">
        <f t="shared" si="0"/>
        <v>8047.5</v>
      </c>
      <c r="C10" s="14">
        <v>4356</v>
      </c>
      <c r="D10" s="14">
        <v>3691.5</v>
      </c>
      <c r="E10" s="22"/>
      <c r="G10" s="25"/>
      <c r="H10" s="25"/>
      <c r="I10" s="25"/>
    </row>
    <row r="11" spans="1:9" s="16" customFormat="1" ht="29.1" customHeight="1" x14ac:dyDescent="0.6">
      <c r="A11" s="21" t="s">
        <v>8</v>
      </c>
      <c r="B11" s="14">
        <f t="shared" si="0"/>
        <v>17192</v>
      </c>
      <c r="C11" s="14">
        <v>8687.25</v>
      </c>
      <c r="D11" s="14">
        <v>8504.75</v>
      </c>
      <c r="E11" s="22"/>
      <c r="G11" s="15"/>
      <c r="H11" s="15"/>
      <c r="I11" s="15"/>
    </row>
    <row r="12" spans="1:9" s="16" customFormat="1" ht="29.1" customHeight="1" x14ac:dyDescent="0.6">
      <c r="A12" s="21" t="s">
        <v>9</v>
      </c>
      <c r="B12" s="14">
        <f t="shared" si="0"/>
        <v>9555.5</v>
      </c>
      <c r="C12" s="14">
        <v>4846.5</v>
      </c>
      <c r="D12" s="14">
        <v>4709</v>
      </c>
      <c r="E12" s="22"/>
    </row>
    <row r="13" spans="1:9" s="16" customFormat="1" ht="29.1" customHeight="1" x14ac:dyDescent="0.6">
      <c r="A13" s="21" t="s">
        <v>10</v>
      </c>
      <c r="B13" s="14">
        <f t="shared" si="0"/>
        <v>44252.25</v>
      </c>
      <c r="C13" s="14">
        <v>22711.5</v>
      </c>
      <c r="D13" s="14">
        <v>21540.75</v>
      </c>
      <c r="E13" s="22"/>
      <c r="G13" s="25"/>
      <c r="H13" s="25"/>
      <c r="I13" s="25"/>
    </row>
    <row r="14" spans="1:9" s="16" customFormat="1" ht="29.1" customHeight="1" x14ac:dyDescent="0.6">
      <c r="A14" s="21" t="s">
        <v>11</v>
      </c>
      <c r="B14" s="14">
        <f t="shared" si="0"/>
        <v>271600.5</v>
      </c>
      <c r="C14" s="14">
        <v>146971</v>
      </c>
      <c r="D14" s="14">
        <v>124629.5</v>
      </c>
      <c r="E14" s="24"/>
      <c r="F14" s="25"/>
      <c r="G14" s="25"/>
      <c r="H14" s="25"/>
      <c r="I14" s="25"/>
    </row>
    <row r="15" spans="1:9" s="16" customFormat="1" ht="29.1" customHeight="1" x14ac:dyDescent="0.6">
      <c r="A15" s="26" t="s">
        <v>12</v>
      </c>
      <c r="B15" s="14">
        <f t="shared" si="0"/>
        <v>107396.75</v>
      </c>
      <c r="C15" s="14">
        <v>56091.25</v>
      </c>
      <c r="D15" s="14">
        <v>51305.5</v>
      </c>
      <c r="E15" s="22"/>
    </row>
    <row r="16" spans="1:9" s="16" customFormat="1" ht="25.5" customHeight="1" x14ac:dyDescent="0.6">
      <c r="A16" s="2"/>
      <c r="C16" s="6" t="s">
        <v>4</v>
      </c>
      <c r="D16" s="5"/>
      <c r="E16" s="22"/>
    </row>
    <row r="17" spans="1:10" s="17" customFormat="1" ht="30.75" customHeight="1" x14ac:dyDescent="0.6">
      <c r="A17" s="12" t="s">
        <v>3</v>
      </c>
      <c r="B17" s="18">
        <f>SUM(B19:B26)</f>
        <v>100</v>
      </c>
      <c r="C17" s="18">
        <f>SUM(C19:C26)</f>
        <v>100</v>
      </c>
      <c r="D17" s="18">
        <f>SUM(D19:D26)</f>
        <v>100</v>
      </c>
      <c r="E17" s="20"/>
    </row>
    <row r="18" spans="1:10" s="17" customFormat="1" ht="6" customHeight="1" x14ac:dyDescent="0.6">
      <c r="A18" s="12"/>
      <c r="B18" s="18"/>
      <c r="C18" s="18"/>
      <c r="D18" s="18"/>
      <c r="E18" s="20"/>
    </row>
    <row r="19" spans="1:10" s="28" customFormat="1" ht="29.1" customHeight="1" x14ac:dyDescent="0.6">
      <c r="A19" s="27" t="s">
        <v>14</v>
      </c>
      <c r="B19" s="19">
        <f>B8*100/B6</f>
        <v>1.371707296132733</v>
      </c>
      <c r="C19" s="19">
        <f>C8*100/C6</f>
        <v>1.5948073604014912</v>
      </c>
      <c r="D19" s="19">
        <f>D8*100/D6</f>
        <v>1.1171843049677654</v>
      </c>
      <c r="E19" s="19" t="e">
        <f>E8*100/E6</f>
        <v>#DIV/0!</v>
      </c>
    </row>
    <row r="20" spans="1:10" s="28" customFormat="1" ht="29.1" customHeight="1" x14ac:dyDescent="0.6">
      <c r="A20" s="27" t="s">
        <v>6</v>
      </c>
      <c r="B20" s="19">
        <f>B9*100/B6</f>
        <v>0.31385658862732685</v>
      </c>
      <c r="C20" s="19">
        <f>C9*100/C6</f>
        <v>0.26241116183901286</v>
      </c>
      <c r="D20" s="19">
        <f>D9*100/D6</f>
        <v>0.37254793840724554</v>
      </c>
      <c r="E20" s="19" t="e">
        <f>E9*100/E6</f>
        <v>#DIV/0!</v>
      </c>
    </row>
    <row r="21" spans="1:10" s="28" customFormat="1" ht="29.1" customHeight="1" x14ac:dyDescent="0.6">
      <c r="A21" s="27" t="s">
        <v>7</v>
      </c>
      <c r="B21" s="19">
        <f>B10*100/B6</f>
        <v>1.7273112648168321</v>
      </c>
      <c r="C21" s="19">
        <f>C10*100/C6</f>
        <v>1.7545096254347508</v>
      </c>
      <c r="D21" s="19">
        <f>D10*100/D6</f>
        <v>1.696282102535118</v>
      </c>
      <c r="E21" s="19" t="e">
        <f>E10*100/E6</f>
        <v>#DIV/0!</v>
      </c>
    </row>
    <row r="22" spans="1:10" s="28" customFormat="1" ht="29.1" customHeight="1" x14ac:dyDescent="0.6">
      <c r="A22" s="27" t="s">
        <v>8</v>
      </c>
      <c r="B22" s="19">
        <f>B11*100/B6</f>
        <v>3.6900820459435821</v>
      </c>
      <c r="C22" s="19">
        <f>C11*100/C6</f>
        <v>3.4990504461795311</v>
      </c>
      <c r="D22" s="19">
        <f>D11*100/D6</f>
        <v>3.9080198324625615</v>
      </c>
      <c r="E22" s="19" t="e">
        <f>E11*100/E6</f>
        <v>#DIV/0!</v>
      </c>
    </row>
    <row r="23" spans="1:10" s="28" customFormat="1" ht="29.1" customHeight="1" x14ac:dyDescent="0.6">
      <c r="A23" s="27" t="s">
        <v>9</v>
      </c>
      <c r="B23" s="19">
        <f>B12*100/B6</f>
        <v>2.0509876099356616</v>
      </c>
      <c r="C23" s="19">
        <f>C12*100/C6</f>
        <v>1.9520732092905231</v>
      </c>
      <c r="D23" s="19">
        <f>D12*100/D6</f>
        <v>2.1638337859509336</v>
      </c>
      <c r="E23" s="19" t="e">
        <f>E12*100/E6</f>
        <v>#DIV/0!</v>
      </c>
      <c r="H23" s="28">
        <f>SUM(B24:B25)</f>
        <v>67.79447196003413</v>
      </c>
      <c r="I23" s="28">
        <f t="shared" ref="I23:J23" si="2">SUM(C24:C25)</f>
        <v>68.344715224479359</v>
      </c>
      <c r="J23" s="28">
        <f t="shared" si="2"/>
        <v>67.166728700550948</v>
      </c>
    </row>
    <row r="24" spans="1:10" s="28" customFormat="1" ht="29.1" customHeight="1" x14ac:dyDescent="0.6">
      <c r="A24" s="27" t="s">
        <v>10</v>
      </c>
      <c r="B24" s="19">
        <f>B13*100/B6</f>
        <v>9.4982802011171987</v>
      </c>
      <c r="C24" s="19">
        <f>C13*100/C6</f>
        <v>9.1477376855053585</v>
      </c>
      <c r="D24" s="19">
        <f>D13*100/D6</f>
        <v>9.898195503232655</v>
      </c>
      <c r="E24" s="19">
        <v>12.4</v>
      </c>
    </row>
    <row r="25" spans="1:10" s="28" customFormat="1" ht="29.1" customHeight="1" x14ac:dyDescent="0.6">
      <c r="A25" s="27" t="s">
        <v>11</v>
      </c>
      <c r="B25" s="19">
        <f>B14*100/B6</f>
        <v>58.296191758916926</v>
      </c>
      <c r="C25" s="19">
        <f>C14*100/C6</f>
        <v>59.196977538973997</v>
      </c>
      <c r="D25" s="19">
        <f>D14*100/D6</f>
        <v>57.268533197318298</v>
      </c>
      <c r="E25" s="19" t="e">
        <f>E14*100/E6</f>
        <v>#DIV/0!</v>
      </c>
    </row>
    <row r="26" spans="1:10" s="28" customFormat="1" ht="29.1" customHeight="1" x14ac:dyDescent="0.6">
      <c r="A26" s="29" t="s">
        <v>12</v>
      </c>
      <c r="B26" s="19">
        <f>B15*100/B6</f>
        <v>23.051583234509735</v>
      </c>
      <c r="C26" s="19">
        <f>C15*100/C6</f>
        <v>22.592432972375335</v>
      </c>
      <c r="D26" s="19">
        <f>D15*100/D6</f>
        <v>23.575403335125422</v>
      </c>
      <c r="E26" s="19" t="e">
        <f>E15*100/E6</f>
        <v>#DIV/0!</v>
      </c>
    </row>
    <row r="27" spans="1:10" s="16" customFormat="1" ht="15" customHeight="1" x14ac:dyDescent="0.6">
      <c r="A27" s="30"/>
      <c r="B27" s="31"/>
      <c r="C27" s="31"/>
      <c r="D27" s="31"/>
      <c r="E27" s="22"/>
    </row>
    <row r="28" spans="1:10" ht="28.5" customHeight="1" x14ac:dyDescent="0.6">
      <c r="A28" s="3" t="s">
        <v>15</v>
      </c>
    </row>
    <row r="29" spans="1:10" ht="30.75" customHeight="1" x14ac:dyDescent="0.6">
      <c r="D29" s="32"/>
    </row>
  </sheetData>
  <phoneticPr fontId="2" type="noConversion"/>
  <printOptions horizontalCentered="1"/>
  <pageMargins left="1.2598425196850394" right="0.62992125984251968" top="0.98425196850393704" bottom="0.78740157480314965" header="0.51181102362204722" footer="0.51181102362204722"/>
  <pageSetup paperSize="9" firstPageNumber="17" orientation="portrait" useFirstPageNumber="1" horizontalDpi="300" verticalDpi="300" r:id="rId1"/>
  <headerFooter alignWithMargins="0">
    <oddHeader>&amp;L&amp;"TH SarabunPSK,ธรรมดา"&amp;16            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nso4</cp:lastModifiedBy>
  <cp:lastPrinted>2015-10-28T03:56:28Z</cp:lastPrinted>
  <dcterms:created xsi:type="dcterms:W3CDTF">2000-11-20T04:06:35Z</dcterms:created>
  <dcterms:modified xsi:type="dcterms:W3CDTF">2016-06-07T04:51:49Z</dcterms:modified>
</cp:coreProperties>
</file>