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30" windowWidth="16995" windowHeight="9630"/>
  </bookViews>
  <sheets>
    <sheet name="T6" sheetId="1" r:id="rId1"/>
  </sheets>
  <definedNames>
    <definedName name="_xlnm.Print_Area" localSheetId="0">'T6'!$A$1:$W$28</definedName>
  </definedNames>
  <calcPr calcId="125725" calcMode="manual"/>
</workbook>
</file>

<file path=xl/calcChain.xml><?xml version="1.0" encoding="utf-8"?>
<calcChain xmlns="http://schemas.openxmlformats.org/spreadsheetml/2006/main">
  <c r="Q22" i="1"/>
  <c r="N22"/>
  <c r="K22"/>
  <c r="H22"/>
  <c r="E22"/>
  <c r="Q21"/>
  <c r="N21"/>
  <c r="K21"/>
  <c r="H21"/>
  <c r="E21"/>
  <c r="Q20"/>
  <c r="N20"/>
  <c r="K20"/>
  <c r="H20"/>
  <c r="E20"/>
  <c r="Q19"/>
  <c r="N19"/>
  <c r="K19"/>
  <c r="H19"/>
  <c r="E19"/>
  <c r="Q17"/>
  <c r="N17"/>
  <c r="K17"/>
  <c r="H17"/>
  <c r="E17"/>
  <c r="Q16"/>
  <c r="N16"/>
  <c r="K16"/>
  <c r="H16"/>
  <c r="E16"/>
  <c r="Q15"/>
  <c r="N15"/>
  <c r="K15"/>
  <c r="H15"/>
  <c r="E15"/>
  <c r="Q14"/>
  <c r="N14"/>
  <c r="K14"/>
  <c r="H14"/>
  <c r="E14"/>
  <c r="Q13"/>
  <c r="N13"/>
  <c r="K13"/>
  <c r="H13"/>
  <c r="E13"/>
  <c r="Q12"/>
  <c r="N12"/>
  <c r="K12"/>
  <c r="H12"/>
  <c r="E12"/>
  <c r="Q11"/>
  <c r="N11"/>
  <c r="K11"/>
  <c r="H11"/>
  <c r="E11"/>
  <c r="Q10"/>
  <c r="N10"/>
  <c r="M10"/>
  <c r="L10"/>
  <c r="K10"/>
  <c r="H10"/>
  <c r="E10"/>
</calcChain>
</file>

<file path=xl/sharedStrings.xml><?xml version="1.0" encoding="utf-8"?>
<sst xmlns="http://schemas.openxmlformats.org/spreadsheetml/2006/main" count="129" uniqueCount="56">
  <si>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</si>
  <si>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2558 - 2559</t>
  </si>
  <si>
    <t>Table</t>
  </si>
  <si>
    <t>Employed Persons Aged 15 Years and Over by Level of Educational Attainment, Sex and Quarterly: 2015 - 2016</t>
  </si>
  <si>
    <t xml:space="preserve">     (หน่วยเป็นพัน   In thousands)</t>
  </si>
  <si>
    <t>ระดับการศึกษาที่สำเร็จ</t>
  </si>
  <si>
    <t>2558 (2015)</t>
  </si>
  <si>
    <t>2559 (2016)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</si>
  <si>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</si>
  <si>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</si>
  <si>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</si>
  <si>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</si>
  <si>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</si>
  <si>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</si>
  <si>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</si>
  <si>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</si>
  <si>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</si>
  <si>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</si>
  <si>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</si>
  <si>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</si>
  <si>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</si>
  <si>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</si>
  <si>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</si>
  <si>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</si>
  <si>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</si>
  <si>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</si>
  <si>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</si>
  <si>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</si>
  <si>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</si>
  <si>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</si>
  <si>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</si>
  <si>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</si>
  <si>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</si>
  <si>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</si>
  <si>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</si>
  <si>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</si>
  <si>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</si>
  <si>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</si>
  <si>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</si>
  <si>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</si>
  <si>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</si>
  <si>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</si>
  <si>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</si>
  <si>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</si>
  <si>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</si>
  <si>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</si>
  <si>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</si>
  <si>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</si>
  <si>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</si>
  <si>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</si>
  <si>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</si>
  <si>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</si>
  <si>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</si>
  <si>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พ.ศ.2558 - 2559 ระดับจังหวัด  สำนักงานสถิติแห่งชาติ</t>
  </si>
  <si>
    <t>Source:</t>
  </si>
  <si>
    <t xml:space="preserve"> The  Labour Force Survey:2015 - 2016,  Provincial level,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</si>
</sst>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8" fillId="0" borderId="8" xfId="0" applyNumberFormat="1" applyFont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9" xfId="0" applyNumberFormat="1" applyFont="1" applyBorder="1"/>
    <xf numFmtId="3" fontId="8" fillId="0" borderId="2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3" fontId="1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3" fontId="9" fillId="0" borderId="11" xfId="0" applyNumberFormat="1" applyFont="1" applyBorder="1"/>
    <xf numFmtId="3" fontId="9" fillId="0" borderId="0" xfId="0" applyNumberFormat="1" applyFont="1" applyBorder="1" applyAlignment="1">
      <alignment horizontal="right"/>
    </xf>
    <xf numFmtId="187" fontId="4" fillId="0" borderId="0" xfId="0" applyNumberFormat="1" applyFont="1"/>
    <xf numFmtId="3" fontId="9" fillId="0" borderId="11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88" fontId="4" fillId="0" borderId="0" xfId="0" applyNumberFormat="1" applyFont="1"/>
  </cellXfs>
  <cellStyles count="3">
    <cellStyle name="Comma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C31"/>
  <sheetViews>
    <sheetView showGridLines="0" tabSelected="1" view="pageBreakPreview" zoomScale="130" zoomScaleNormal="100" zoomScaleSheetLayoutView="130" workbookViewId="0">
      <selection activeCell="D1" sqref="D1"/>
    </sheetView>
  </sheetViews>
  <sheetFormatPr defaultRowHeight="21.7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5" width="7.42578125" style="24" customWidth="1"/>
    <col min="6" max="6" width="7.28515625" style="24" customWidth="1"/>
    <col min="7" max="9" width="7.42578125" style="24" customWidth="1"/>
    <col min="10" max="10" width="7.28515625" style="24" customWidth="1"/>
    <col min="11" max="11" width="7.42578125" style="24" customWidth="1"/>
    <col min="12" max="19" width="7.28515625" style="24" customWidth="1"/>
    <col min="20" max="20" width="1.85546875" style="24" customWidth="1"/>
    <col min="21" max="21" width="20.5703125" style="24" customWidth="1"/>
    <col min="22" max="22" width="1.5703125" style="23" customWidth="1"/>
    <col min="23" max="23" width="4.140625" style="24" customWidth="1"/>
    <col min="24" max="16384" width="9.140625" style="24"/>
  </cols>
  <sheetData>
    <row r="1" spans="1:29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9" s="4" customFormat="1">
      <c r="B2" s="1" t="s">
        <v>2</v>
      </c>
      <c r="C2" s="2">
        <v>2.6</v>
      </c>
      <c r="D2" s="1" t="s">
        <v>3</v>
      </c>
      <c r="V2" s="5"/>
      <c r="W2" s="5"/>
      <c r="X2" s="5"/>
    </row>
    <row r="3" spans="1:29" s="4" customFormat="1">
      <c r="C3" s="2"/>
      <c r="U3" s="6" t="s">
        <v>4</v>
      </c>
      <c r="V3" s="5"/>
      <c r="W3" s="5"/>
      <c r="X3" s="5"/>
      <c r="Y3" s="5"/>
    </row>
    <row r="4" spans="1:29" s="15" customFormat="1" ht="21" customHeight="1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7</v>
      </c>
      <c r="R4" s="10"/>
      <c r="S4" s="11"/>
      <c r="T4" s="12"/>
      <c r="U4" s="13"/>
      <c r="V4" s="14"/>
      <c r="W4" s="14"/>
      <c r="X4" s="14"/>
      <c r="Y4" s="14"/>
    </row>
    <row r="5" spans="1:29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9" s="26" customFormat="1" ht="20.25" customHeight="1">
      <c r="A6" s="16"/>
      <c r="B6" s="16"/>
      <c r="C6" s="16"/>
      <c r="D6" s="17"/>
      <c r="E6" s="25" t="s">
        <v>8</v>
      </c>
      <c r="F6" s="7"/>
      <c r="G6" s="8"/>
      <c r="H6" s="25" t="s">
        <v>9</v>
      </c>
      <c r="I6" s="7"/>
      <c r="J6" s="8"/>
      <c r="K6" s="25" t="s">
        <v>10</v>
      </c>
      <c r="L6" s="7"/>
      <c r="M6" s="8"/>
      <c r="N6" s="25" t="s">
        <v>11</v>
      </c>
      <c r="O6" s="7"/>
      <c r="P6" s="8"/>
      <c r="Q6" s="25" t="s">
        <v>8</v>
      </c>
      <c r="R6" s="7"/>
      <c r="S6" s="8"/>
      <c r="T6" s="21"/>
      <c r="U6" s="22"/>
      <c r="V6" s="22"/>
      <c r="W6" s="22"/>
      <c r="X6" s="22"/>
      <c r="Y6" s="22"/>
    </row>
    <row r="7" spans="1:29" s="26" customFormat="1" ht="16.5" customHeight="1">
      <c r="A7" s="16"/>
      <c r="B7" s="16"/>
      <c r="C7" s="16"/>
      <c r="D7" s="17"/>
      <c r="E7" s="27" t="s">
        <v>12</v>
      </c>
      <c r="F7" s="28"/>
      <c r="G7" s="29"/>
      <c r="H7" s="27" t="s">
        <v>13</v>
      </c>
      <c r="I7" s="28"/>
      <c r="J7" s="29"/>
      <c r="K7" s="27" t="s">
        <v>14</v>
      </c>
      <c r="L7" s="28"/>
      <c r="M7" s="29"/>
      <c r="N7" s="27" t="s">
        <v>15</v>
      </c>
      <c r="O7" s="28"/>
      <c r="P7" s="29"/>
      <c r="Q7" s="27" t="s">
        <v>12</v>
      </c>
      <c r="R7" s="28"/>
      <c r="S7" s="29"/>
      <c r="T7" s="30" t="s">
        <v>16</v>
      </c>
      <c r="U7" s="31"/>
      <c r="V7" s="22"/>
    </row>
    <row r="8" spans="1:29" s="26" customFormat="1" ht="18" customHeight="1">
      <c r="A8" s="16"/>
      <c r="B8" s="16"/>
      <c r="C8" s="16"/>
      <c r="D8" s="17"/>
      <c r="E8" s="32" t="s">
        <v>17</v>
      </c>
      <c r="F8" s="33" t="s">
        <v>18</v>
      </c>
      <c r="G8" s="34" t="s">
        <v>19</v>
      </c>
      <c r="H8" s="35" t="s">
        <v>17</v>
      </c>
      <c r="I8" s="33" t="s">
        <v>18</v>
      </c>
      <c r="J8" s="34" t="s">
        <v>19</v>
      </c>
      <c r="K8" s="32" t="s">
        <v>17</v>
      </c>
      <c r="L8" s="33" t="s">
        <v>18</v>
      </c>
      <c r="M8" s="34" t="s">
        <v>19</v>
      </c>
      <c r="N8" s="32" t="s">
        <v>17</v>
      </c>
      <c r="O8" s="33" t="s">
        <v>18</v>
      </c>
      <c r="P8" s="34" t="s">
        <v>19</v>
      </c>
      <c r="Q8" s="32" t="s">
        <v>17</v>
      </c>
      <c r="R8" s="33" t="s">
        <v>18</v>
      </c>
      <c r="S8" s="34" t="s">
        <v>19</v>
      </c>
      <c r="T8" s="30" t="s">
        <v>20</v>
      </c>
      <c r="U8" s="31"/>
      <c r="V8" s="22"/>
    </row>
    <row r="9" spans="1:29" s="26" customFormat="1" ht="16.5" customHeight="1">
      <c r="A9" s="28"/>
      <c r="B9" s="28"/>
      <c r="C9" s="28"/>
      <c r="D9" s="29"/>
      <c r="E9" s="36" t="s">
        <v>21</v>
      </c>
      <c r="F9" s="37" t="s">
        <v>22</v>
      </c>
      <c r="G9" s="38" t="s">
        <v>23</v>
      </c>
      <c r="H9" s="39" t="s">
        <v>21</v>
      </c>
      <c r="I9" s="37" t="s">
        <v>22</v>
      </c>
      <c r="J9" s="38" t="s">
        <v>23</v>
      </c>
      <c r="K9" s="36" t="s">
        <v>21</v>
      </c>
      <c r="L9" s="37" t="s">
        <v>22</v>
      </c>
      <c r="M9" s="38" t="s">
        <v>23</v>
      </c>
      <c r="N9" s="36" t="s">
        <v>21</v>
      </c>
      <c r="O9" s="37" t="s">
        <v>22</v>
      </c>
      <c r="P9" s="38" t="s">
        <v>23</v>
      </c>
      <c r="Q9" s="32" t="s">
        <v>21</v>
      </c>
      <c r="R9" s="37" t="s">
        <v>22</v>
      </c>
      <c r="S9" s="38" t="s">
        <v>23</v>
      </c>
      <c r="T9" s="18"/>
      <c r="U9" s="19"/>
      <c r="V9" s="22"/>
      <c r="W9" s="22"/>
      <c r="X9" s="22"/>
    </row>
    <row r="10" spans="1:29" s="49" customFormat="1" ht="21.75" customHeight="1">
      <c r="A10" s="40" t="s">
        <v>24</v>
      </c>
      <c r="B10" s="40"/>
      <c r="C10" s="40"/>
      <c r="D10" s="41"/>
      <c r="E10" s="42">
        <f t="shared" ref="E10:E17" si="0">SUM(F10:G10)</f>
        <v>494909</v>
      </c>
      <c r="F10" s="42">
        <v>266489</v>
      </c>
      <c r="G10" s="42">
        <v>228420</v>
      </c>
      <c r="H10" s="42">
        <f t="shared" ref="H10:H17" si="1">SUM(I10:J10)</f>
        <v>483142</v>
      </c>
      <c r="I10" s="42">
        <v>258501</v>
      </c>
      <c r="J10" s="42">
        <v>224641</v>
      </c>
      <c r="K10" s="43">
        <f t="shared" ref="K10:K17" si="2">SUM(L10:M10)</f>
        <v>490548</v>
      </c>
      <c r="L10" s="42">
        <f>SUM(L11+L12+L13+L14+L15+L19)</f>
        <v>260960</v>
      </c>
      <c r="M10" s="42">
        <f>SUM(M11+M12+M13+M14+M15+M19)</f>
        <v>229588</v>
      </c>
      <c r="N10" s="42">
        <f t="shared" ref="N10:N17" si="3">SUM(O10:P10)</f>
        <v>493636</v>
      </c>
      <c r="O10" s="42">
        <v>264586</v>
      </c>
      <c r="P10" s="42">
        <v>229050</v>
      </c>
      <c r="Q10" s="44">
        <f t="shared" ref="Q10:Q17" si="4">SUM(R10:S10)</f>
        <v>501237</v>
      </c>
      <c r="R10" s="45">
        <v>263643</v>
      </c>
      <c r="S10" s="44">
        <v>237594</v>
      </c>
      <c r="T10" s="46" t="s">
        <v>21</v>
      </c>
      <c r="U10" s="47"/>
      <c r="V10" s="48"/>
      <c r="AA10" s="50"/>
      <c r="AB10" s="51"/>
      <c r="AC10" s="51"/>
    </row>
    <row r="11" spans="1:29" s="26" customFormat="1" ht="22.5" customHeight="1">
      <c r="A11" s="26" t="s">
        <v>25</v>
      </c>
      <c r="E11" s="52">
        <f t="shared" si="0"/>
        <v>6005</v>
      </c>
      <c r="F11" s="52">
        <v>2057</v>
      </c>
      <c r="G11" s="52">
        <v>3948</v>
      </c>
      <c r="H11" s="52">
        <f t="shared" si="1"/>
        <v>5533</v>
      </c>
      <c r="I11" s="52">
        <v>1985</v>
      </c>
      <c r="J11" s="52">
        <v>3548</v>
      </c>
      <c r="K11" s="53">
        <f t="shared" si="2"/>
        <v>6298</v>
      </c>
      <c r="L11" s="52">
        <v>2178</v>
      </c>
      <c r="M11" s="52">
        <v>4120</v>
      </c>
      <c r="N11" s="52">
        <f t="shared" si="3"/>
        <v>6061</v>
      </c>
      <c r="O11" s="52">
        <v>1970</v>
      </c>
      <c r="P11" s="52">
        <v>4091</v>
      </c>
      <c r="Q11" s="54">
        <f t="shared" si="4"/>
        <v>5563</v>
      </c>
      <c r="R11" s="55">
        <v>1233</v>
      </c>
      <c r="S11" s="52">
        <v>4330</v>
      </c>
      <c r="T11" s="21" t="s">
        <v>26</v>
      </c>
      <c r="V11" s="22"/>
      <c r="AA11" s="51"/>
      <c r="AB11" s="51"/>
      <c r="AC11" s="51"/>
    </row>
    <row r="12" spans="1:29" s="26" customFormat="1" ht="22.5" customHeight="1">
      <c r="A12" s="26" t="s">
        <v>27</v>
      </c>
      <c r="E12" s="52">
        <f t="shared" si="0"/>
        <v>151050</v>
      </c>
      <c r="F12" s="52">
        <v>73200</v>
      </c>
      <c r="G12" s="52">
        <v>77850</v>
      </c>
      <c r="H12" s="52">
        <f t="shared" si="1"/>
        <v>151045</v>
      </c>
      <c r="I12" s="52">
        <v>73207</v>
      </c>
      <c r="J12" s="52">
        <v>77838</v>
      </c>
      <c r="K12" s="53">
        <f t="shared" si="2"/>
        <v>156786</v>
      </c>
      <c r="L12" s="52">
        <v>79693</v>
      </c>
      <c r="M12" s="52">
        <v>77093</v>
      </c>
      <c r="N12" s="52">
        <f t="shared" si="3"/>
        <v>152735</v>
      </c>
      <c r="O12" s="52">
        <v>76041</v>
      </c>
      <c r="P12" s="52">
        <v>76694</v>
      </c>
      <c r="Q12" s="54">
        <f t="shared" si="4"/>
        <v>156159</v>
      </c>
      <c r="R12" s="55">
        <v>79082</v>
      </c>
      <c r="S12" s="52">
        <v>77077</v>
      </c>
      <c r="T12" s="21" t="s">
        <v>28</v>
      </c>
      <c r="V12" s="22"/>
      <c r="AA12" s="51"/>
      <c r="AB12" s="51"/>
      <c r="AC12" s="51"/>
    </row>
    <row r="13" spans="1:29" s="26" customFormat="1" ht="22.5" customHeight="1">
      <c r="A13" s="26" t="s">
        <v>29</v>
      </c>
      <c r="E13" s="52">
        <f t="shared" si="0"/>
        <v>84716</v>
      </c>
      <c r="F13" s="52">
        <v>47851</v>
      </c>
      <c r="G13" s="52">
        <v>36865</v>
      </c>
      <c r="H13" s="52">
        <f t="shared" si="1"/>
        <v>85716</v>
      </c>
      <c r="I13" s="52">
        <v>48851</v>
      </c>
      <c r="J13" s="52">
        <v>36865</v>
      </c>
      <c r="K13" s="53">
        <f t="shared" si="2"/>
        <v>84224</v>
      </c>
      <c r="L13" s="52">
        <v>47254</v>
      </c>
      <c r="M13" s="52">
        <v>36970</v>
      </c>
      <c r="N13" s="52">
        <f t="shared" si="3"/>
        <v>81140</v>
      </c>
      <c r="O13" s="52">
        <v>46098</v>
      </c>
      <c r="P13" s="52">
        <v>35042</v>
      </c>
      <c r="Q13" s="54">
        <f t="shared" si="4"/>
        <v>83634</v>
      </c>
      <c r="R13" s="55">
        <v>47557</v>
      </c>
      <c r="S13" s="52">
        <v>36077</v>
      </c>
      <c r="T13" s="21" t="s">
        <v>30</v>
      </c>
      <c r="V13" s="22"/>
      <c r="AA13" s="51"/>
      <c r="AB13" s="51"/>
      <c r="AC13" s="51"/>
    </row>
    <row r="14" spans="1:29" s="26" customFormat="1" ht="22.5" customHeight="1">
      <c r="A14" s="26" t="s">
        <v>31</v>
      </c>
      <c r="E14" s="52">
        <f t="shared" si="0"/>
        <v>83703</v>
      </c>
      <c r="F14" s="52">
        <v>57255</v>
      </c>
      <c r="G14" s="52">
        <v>26448</v>
      </c>
      <c r="H14" s="52">
        <f t="shared" si="1"/>
        <v>83698</v>
      </c>
      <c r="I14" s="52">
        <v>57250</v>
      </c>
      <c r="J14" s="52">
        <v>26448</v>
      </c>
      <c r="K14" s="53">
        <f t="shared" si="2"/>
        <v>76416</v>
      </c>
      <c r="L14" s="52">
        <v>51197</v>
      </c>
      <c r="M14" s="52">
        <v>25219</v>
      </c>
      <c r="N14" s="52">
        <f t="shared" si="3"/>
        <v>83992</v>
      </c>
      <c r="O14" s="52">
        <v>58586</v>
      </c>
      <c r="P14" s="52">
        <v>25406</v>
      </c>
      <c r="Q14" s="54">
        <f t="shared" si="4"/>
        <v>80519</v>
      </c>
      <c r="R14" s="55">
        <v>54141</v>
      </c>
      <c r="S14" s="52">
        <v>26378</v>
      </c>
      <c r="T14" s="21" t="s">
        <v>32</v>
      </c>
      <c r="V14" s="22"/>
      <c r="X14" s="56"/>
      <c r="Y14" s="56"/>
      <c r="Z14" s="56"/>
      <c r="AA14" s="51"/>
      <c r="AB14" s="51"/>
      <c r="AC14" s="51"/>
    </row>
    <row r="15" spans="1:29" s="26" customFormat="1" ht="22.5" customHeight="1">
      <c r="A15" s="26" t="s">
        <v>33</v>
      </c>
      <c r="E15" s="52">
        <f t="shared" si="0"/>
        <v>71476</v>
      </c>
      <c r="F15" s="52">
        <v>42602</v>
      </c>
      <c r="G15" s="52">
        <v>28874</v>
      </c>
      <c r="H15" s="52">
        <f t="shared" si="1"/>
        <v>65391</v>
      </c>
      <c r="I15" s="52">
        <v>36884</v>
      </c>
      <c r="J15" s="52">
        <v>28507</v>
      </c>
      <c r="K15" s="53">
        <f t="shared" si="2"/>
        <v>65203</v>
      </c>
      <c r="L15" s="52">
        <v>35471</v>
      </c>
      <c r="M15" s="52">
        <v>29732</v>
      </c>
      <c r="N15" s="52">
        <f t="shared" si="3"/>
        <v>68045</v>
      </c>
      <c r="O15" s="52">
        <v>37105</v>
      </c>
      <c r="P15" s="52">
        <v>30940</v>
      </c>
      <c r="Q15" s="54">
        <f t="shared" si="4"/>
        <v>71666</v>
      </c>
      <c r="R15" s="55">
        <v>38421</v>
      </c>
      <c r="S15" s="52">
        <v>33245</v>
      </c>
      <c r="T15" s="21" t="s">
        <v>34</v>
      </c>
      <c r="V15" s="22"/>
      <c r="X15" s="56"/>
      <c r="Y15" s="56"/>
      <c r="Z15" s="56"/>
      <c r="AA15" s="51"/>
      <c r="AB15" s="51"/>
      <c r="AC15" s="51"/>
    </row>
    <row r="16" spans="1:29" s="26" customFormat="1" ht="21" customHeight="1">
      <c r="B16" s="26" t="s">
        <v>35</v>
      </c>
      <c r="E16" s="52">
        <f t="shared" si="0"/>
        <v>51681</v>
      </c>
      <c r="F16" s="52">
        <v>28684</v>
      </c>
      <c r="G16" s="52">
        <v>22997</v>
      </c>
      <c r="H16" s="52">
        <f t="shared" si="1"/>
        <v>47484</v>
      </c>
      <c r="I16" s="52">
        <v>24684</v>
      </c>
      <c r="J16" s="52">
        <v>22800</v>
      </c>
      <c r="K16" s="53">
        <f t="shared" si="2"/>
        <v>45795</v>
      </c>
      <c r="L16" s="52">
        <v>21941</v>
      </c>
      <c r="M16" s="52">
        <v>23854</v>
      </c>
      <c r="N16" s="52">
        <f t="shared" si="3"/>
        <v>49377</v>
      </c>
      <c r="O16" s="52">
        <v>24694</v>
      </c>
      <c r="P16" s="52">
        <v>24683</v>
      </c>
      <c r="Q16" s="54">
        <f t="shared" si="4"/>
        <v>50929</v>
      </c>
      <c r="R16" s="55">
        <v>25246</v>
      </c>
      <c r="S16" s="52">
        <v>25683</v>
      </c>
      <c r="T16" s="21"/>
      <c r="U16" s="22" t="s">
        <v>36</v>
      </c>
      <c r="V16" s="22"/>
      <c r="X16" s="56"/>
      <c r="Y16" s="56"/>
      <c r="Z16" s="56"/>
      <c r="AA16" s="51"/>
      <c r="AB16" s="51"/>
      <c r="AC16" s="51"/>
    </row>
    <row r="17" spans="1:29" s="26" customFormat="1" ht="21" customHeight="1">
      <c r="B17" s="26" t="s">
        <v>37</v>
      </c>
      <c r="E17" s="52">
        <f t="shared" si="0"/>
        <v>19795</v>
      </c>
      <c r="F17" s="52">
        <v>13918</v>
      </c>
      <c r="G17" s="52">
        <v>5877</v>
      </c>
      <c r="H17" s="52">
        <f t="shared" si="1"/>
        <v>17907</v>
      </c>
      <c r="I17" s="52">
        <v>12200</v>
      </c>
      <c r="J17" s="52">
        <v>5707</v>
      </c>
      <c r="K17" s="53">
        <f t="shared" si="2"/>
        <v>19408</v>
      </c>
      <c r="L17" s="52">
        <v>13530</v>
      </c>
      <c r="M17" s="52">
        <v>5878</v>
      </c>
      <c r="N17" s="52">
        <f t="shared" si="3"/>
        <v>18668</v>
      </c>
      <c r="O17" s="52">
        <v>12411</v>
      </c>
      <c r="P17" s="52">
        <v>6257</v>
      </c>
      <c r="Q17" s="54">
        <f t="shared" si="4"/>
        <v>20737</v>
      </c>
      <c r="R17" s="55">
        <v>13175</v>
      </c>
      <c r="S17" s="52">
        <v>7562</v>
      </c>
      <c r="T17" s="21"/>
      <c r="U17" s="22" t="s">
        <v>38</v>
      </c>
      <c r="V17" s="22"/>
      <c r="X17" s="56"/>
      <c r="Y17" s="56"/>
      <c r="Z17" s="56"/>
      <c r="AA17" s="51"/>
      <c r="AB17" s="51"/>
      <c r="AC17" s="51"/>
    </row>
    <row r="18" spans="1:29" s="26" customFormat="1" ht="21" customHeight="1">
      <c r="B18" s="26" t="s">
        <v>39</v>
      </c>
      <c r="E18" s="52" t="s">
        <v>40</v>
      </c>
      <c r="F18" s="52" t="s">
        <v>40</v>
      </c>
      <c r="G18" s="52" t="s">
        <v>40</v>
      </c>
      <c r="H18" s="52" t="s">
        <v>40</v>
      </c>
      <c r="I18" s="52" t="s">
        <v>40</v>
      </c>
      <c r="J18" s="52" t="s">
        <v>40</v>
      </c>
      <c r="K18" s="53" t="s">
        <v>40</v>
      </c>
      <c r="L18" s="52" t="s">
        <v>40</v>
      </c>
      <c r="M18" s="52" t="s">
        <v>40</v>
      </c>
      <c r="N18" s="52" t="s">
        <v>40</v>
      </c>
      <c r="O18" s="52" t="s">
        <v>40</v>
      </c>
      <c r="P18" s="52" t="s">
        <v>40</v>
      </c>
      <c r="Q18" s="57" t="s">
        <v>40</v>
      </c>
      <c r="R18" s="55" t="s">
        <v>40</v>
      </c>
      <c r="S18" s="52" t="s">
        <v>40</v>
      </c>
      <c r="T18" s="21"/>
      <c r="U18" s="22" t="s">
        <v>41</v>
      </c>
      <c r="V18" s="22"/>
      <c r="X18" s="56"/>
      <c r="Y18" s="56"/>
      <c r="Z18" s="56"/>
      <c r="AA18" s="51"/>
      <c r="AB18" s="51"/>
      <c r="AC18" s="51"/>
    </row>
    <row r="19" spans="1:29" s="26" customFormat="1" ht="22.5" customHeight="1">
      <c r="A19" s="26" t="s">
        <v>42</v>
      </c>
      <c r="E19" s="52">
        <f>SUM(F19:G19)</f>
        <v>97959</v>
      </c>
      <c r="F19" s="52">
        <v>43524</v>
      </c>
      <c r="G19" s="52">
        <v>54435</v>
      </c>
      <c r="H19" s="52">
        <f>SUM(I19:J19)</f>
        <v>91759</v>
      </c>
      <c r="I19" s="52">
        <v>40324</v>
      </c>
      <c r="J19" s="52">
        <v>51435</v>
      </c>
      <c r="K19" s="53">
        <f>SUM(L19:M19)</f>
        <v>101621</v>
      </c>
      <c r="L19" s="52">
        <v>45167</v>
      </c>
      <c r="M19" s="52">
        <v>56454</v>
      </c>
      <c r="N19" s="52">
        <f>SUM(O19:P19)</f>
        <v>101663</v>
      </c>
      <c r="O19" s="52">
        <v>44786</v>
      </c>
      <c r="P19" s="52">
        <v>56877</v>
      </c>
      <c r="Q19" s="54">
        <f>SUM(R19:S19)</f>
        <v>103696</v>
      </c>
      <c r="R19" s="55">
        <v>43209</v>
      </c>
      <c r="S19" s="52">
        <v>60487</v>
      </c>
      <c r="T19" s="21" t="s">
        <v>43</v>
      </c>
      <c r="V19" s="22"/>
      <c r="X19" s="56"/>
      <c r="Y19" s="56"/>
      <c r="Z19" s="56"/>
      <c r="AA19" s="51"/>
      <c r="AB19" s="51"/>
      <c r="AC19" s="51"/>
    </row>
    <row r="20" spans="1:29" s="26" customFormat="1" ht="21" customHeight="1">
      <c r="B20" s="26" t="s">
        <v>44</v>
      </c>
      <c r="E20" s="52">
        <f>SUM(F20:G20)</f>
        <v>62027</v>
      </c>
      <c r="F20" s="52">
        <v>26310</v>
      </c>
      <c r="G20" s="52">
        <v>35717</v>
      </c>
      <c r="H20" s="52">
        <f>SUM(I20:J20)</f>
        <v>58727</v>
      </c>
      <c r="I20" s="52">
        <v>24010</v>
      </c>
      <c r="J20" s="52">
        <v>34717</v>
      </c>
      <c r="K20" s="53">
        <f>SUM(L20:M20)</f>
        <v>65477</v>
      </c>
      <c r="L20" s="52">
        <v>28239</v>
      </c>
      <c r="M20" s="52">
        <v>37238</v>
      </c>
      <c r="N20" s="52">
        <f>SUM(O20:P20)</f>
        <v>64293</v>
      </c>
      <c r="O20" s="52">
        <v>28880</v>
      </c>
      <c r="P20" s="52">
        <v>35413</v>
      </c>
      <c r="Q20" s="54">
        <f>SUM(R20:S20)</f>
        <v>64394</v>
      </c>
      <c r="R20" s="55">
        <v>27855</v>
      </c>
      <c r="S20" s="52">
        <v>36539</v>
      </c>
      <c r="T20" s="21"/>
      <c r="U20" s="26" t="s">
        <v>45</v>
      </c>
      <c r="V20" s="22"/>
      <c r="X20" s="56"/>
      <c r="Y20" s="56"/>
      <c r="Z20" s="56"/>
      <c r="AA20" s="51"/>
      <c r="AB20" s="51"/>
      <c r="AC20" s="51"/>
    </row>
    <row r="21" spans="1:29" s="26" customFormat="1" ht="21" customHeight="1">
      <c r="B21" s="26" t="s">
        <v>46</v>
      </c>
      <c r="E21" s="52">
        <f>SUM(F21:G21)</f>
        <v>24070</v>
      </c>
      <c r="F21" s="52">
        <v>12860</v>
      </c>
      <c r="G21" s="52">
        <v>11210</v>
      </c>
      <c r="H21" s="52">
        <f>SUM(I21:J21)</f>
        <v>22970</v>
      </c>
      <c r="I21" s="52">
        <v>12760</v>
      </c>
      <c r="J21" s="52">
        <v>10210</v>
      </c>
      <c r="K21" s="53">
        <f>SUM(L21:M21)</f>
        <v>25583</v>
      </c>
      <c r="L21" s="52">
        <v>13308</v>
      </c>
      <c r="M21" s="52">
        <v>12275</v>
      </c>
      <c r="N21" s="52">
        <f>SUM(O21:P21)</f>
        <v>26618</v>
      </c>
      <c r="O21" s="52">
        <v>12712</v>
      </c>
      <c r="P21" s="52">
        <v>13906</v>
      </c>
      <c r="Q21" s="54">
        <f>SUM(R21:S21)</f>
        <v>27976</v>
      </c>
      <c r="R21" s="55">
        <v>12266</v>
      </c>
      <c r="S21" s="52">
        <v>15710</v>
      </c>
      <c r="T21" s="21"/>
      <c r="U21" s="26" t="s">
        <v>47</v>
      </c>
      <c r="V21" s="22"/>
      <c r="AA21" s="51"/>
      <c r="AB21" s="51"/>
      <c r="AC21" s="51"/>
    </row>
    <row r="22" spans="1:29" s="26" customFormat="1" ht="21" customHeight="1">
      <c r="B22" s="26" t="s">
        <v>39</v>
      </c>
      <c r="E22" s="52">
        <f>SUM(F22:G22)</f>
        <v>11862</v>
      </c>
      <c r="F22" s="52">
        <v>4354</v>
      </c>
      <c r="G22" s="52">
        <v>7508</v>
      </c>
      <c r="H22" s="52">
        <f>SUM(I22:J22)</f>
        <v>10062</v>
      </c>
      <c r="I22" s="52">
        <v>3554</v>
      </c>
      <c r="J22" s="52">
        <v>6508</v>
      </c>
      <c r="K22" s="53">
        <f>SUM(L22:M22)</f>
        <v>10561</v>
      </c>
      <c r="L22" s="52">
        <v>3620</v>
      </c>
      <c r="M22" s="52">
        <v>6941</v>
      </c>
      <c r="N22" s="52">
        <f>SUM(O22:P22)</f>
        <v>10752</v>
      </c>
      <c r="O22" s="52">
        <v>3194</v>
      </c>
      <c r="P22" s="52">
        <v>7558</v>
      </c>
      <c r="Q22" s="54">
        <f>SUM(R22:S22)</f>
        <v>11326</v>
      </c>
      <c r="R22" s="55">
        <v>3088</v>
      </c>
      <c r="S22" s="52">
        <v>8238</v>
      </c>
      <c r="T22" s="21"/>
      <c r="U22" s="26" t="s">
        <v>41</v>
      </c>
      <c r="V22" s="22"/>
      <c r="AA22" s="51"/>
      <c r="AB22" s="51"/>
      <c r="AC22" s="51"/>
    </row>
    <row r="23" spans="1:29" s="26" customFormat="1" ht="22.5" customHeight="1">
      <c r="A23" s="26" t="s">
        <v>48</v>
      </c>
      <c r="E23" s="52" t="s">
        <v>40</v>
      </c>
      <c r="F23" s="52" t="s">
        <v>40</v>
      </c>
      <c r="G23" s="52" t="s">
        <v>40</v>
      </c>
      <c r="H23" s="52" t="s">
        <v>40</v>
      </c>
      <c r="I23" s="52" t="s">
        <v>40</v>
      </c>
      <c r="J23" s="52" t="s">
        <v>40</v>
      </c>
      <c r="K23" s="52" t="s">
        <v>40</v>
      </c>
      <c r="L23" s="52" t="s">
        <v>40</v>
      </c>
      <c r="M23" s="52" t="s">
        <v>40</v>
      </c>
      <c r="N23" s="52" t="s">
        <v>40</v>
      </c>
      <c r="O23" s="52" t="s">
        <v>40</v>
      </c>
      <c r="P23" s="52" t="s">
        <v>40</v>
      </c>
      <c r="Q23" s="57" t="s">
        <v>40</v>
      </c>
      <c r="R23" s="55" t="s">
        <v>40</v>
      </c>
      <c r="S23" s="52" t="s">
        <v>40</v>
      </c>
      <c r="T23" s="21" t="s">
        <v>49</v>
      </c>
      <c r="V23" s="22"/>
    </row>
    <row r="24" spans="1:29" s="26" customFormat="1" ht="22.5" customHeight="1">
      <c r="A24" s="26" t="s">
        <v>50</v>
      </c>
      <c r="E24" s="52" t="s">
        <v>40</v>
      </c>
      <c r="F24" s="52" t="s">
        <v>40</v>
      </c>
      <c r="G24" s="52" t="s">
        <v>40</v>
      </c>
      <c r="H24" s="52" t="s">
        <v>40</v>
      </c>
      <c r="I24" s="52" t="s">
        <v>40</v>
      </c>
      <c r="J24" s="52" t="s">
        <v>40</v>
      </c>
      <c r="K24" s="52" t="s">
        <v>40</v>
      </c>
      <c r="L24" s="52" t="s">
        <v>40</v>
      </c>
      <c r="M24" s="52" t="s">
        <v>40</v>
      </c>
      <c r="N24" s="52" t="s">
        <v>40</v>
      </c>
      <c r="O24" s="52" t="s">
        <v>40</v>
      </c>
      <c r="P24" s="52" t="s">
        <v>40</v>
      </c>
      <c r="Q24" s="57" t="s">
        <v>40</v>
      </c>
      <c r="R24" s="55" t="s">
        <v>40</v>
      </c>
      <c r="S24" s="52" t="s">
        <v>40</v>
      </c>
      <c r="T24" s="21" t="s">
        <v>51</v>
      </c>
      <c r="V24" s="22"/>
    </row>
    <row r="25" spans="1:29" s="26" customFormat="1" ht="3" customHeight="1">
      <c r="A25" s="19"/>
      <c r="B25" s="19"/>
      <c r="C25" s="19"/>
      <c r="D25" s="19"/>
      <c r="E25" s="18"/>
      <c r="F25" s="58"/>
      <c r="G25" s="20"/>
      <c r="H25" s="19"/>
      <c r="I25" s="58"/>
      <c r="J25" s="19"/>
      <c r="K25" s="58"/>
      <c r="L25" s="19"/>
      <c r="M25" s="58"/>
      <c r="N25" s="19"/>
      <c r="O25" s="58"/>
      <c r="P25" s="19"/>
      <c r="Q25" s="58"/>
      <c r="R25" s="20"/>
      <c r="S25" s="20"/>
      <c r="T25" s="18"/>
      <c r="U25" s="19"/>
      <c r="V25" s="22"/>
      <c r="W25" s="22"/>
      <c r="X25" s="22"/>
    </row>
    <row r="26" spans="1:29" s="26" customFormat="1" ht="9.9499999999999993" customHeight="1"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V26" s="22"/>
      <c r="W26" s="22"/>
      <c r="X26" s="22"/>
    </row>
    <row r="27" spans="1:29" s="26" customFormat="1" ht="18.75">
      <c r="B27" s="59" t="s">
        <v>52</v>
      </c>
      <c r="C27" s="60" t="s">
        <v>53</v>
      </c>
    </row>
    <row r="28" spans="1:29" s="26" customFormat="1" ht="18.75">
      <c r="B28" s="59" t="s">
        <v>54</v>
      </c>
      <c r="C28" s="60" t="s">
        <v>55</v>
      </c>
    </row>
    <row r="29" spans="1:29" s="26" customFormat="1" ht="18.75">
      <c r="V29" s="22"/>
    </row>
    <row r="30" spans="1:29" s="26" customFormat="1" ht="18.75"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V30" s="22"/>
    </row>
    <row r="31" spans="1:29" s="26" customFormat="1" ht="18.75">
      <c r="V31" s="22"/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2016-10-05T06:36:42Z</dcterms:created>
  <dcterms:modified xsi:type="dcterms:W3CDTF">2016-10-05T06:45:37Z</dcterms:modified>
</cp:coreProperties>
</file>