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.6" sheetId="1" r:id="rId1"/>
  </sheets>
  <definedNames>
    <definedName name="_xlnm.Print_Area" localSheetId="0">'T-2.6'!$A$1:$W$28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/>
  <c r="K11" i="1"/>
  <c r="N11" i="1"/>
  <c r="Q11" i="1"/>
  <c r="E12" i="1"/>
  <c r="H12" i="1"/>
  <c r="K12" i="1"/>
  <c r="N12" i="1"/>
  <c r="Q12" i="1"/>
  <c r="E13" i="1"/>
  <c r="H13" i="1"/>
  <c r="K13" i="1"/>
  <c r="N13" i="1"/>
  <c r="Q13" i="1"/>
  <c r="E14" i="1"/>
  <c r="H14" i="1"/>
  <c r="K14" i="1"/>
  <c r="N14" i="1"/>
  <c r="Q14" i="1"/>
  <c r="F15" i="1"/>
  <c r="F10" i="1" s="1"/>
  <c r="G15" i="1"/>
  <c r="G10" i="1" s="1"/>
  <c r="I15" i="1"/>
  <c r="I10" i="1" s="1"/>
  <c r="J15" i="1"/>
  <c r="J10" i="1" s="1"/>
  <c r="L15" i="1"/>
  <c r="M15" i="1"/>
  <c r="M10" i="1" s="1"/>
  <c r="O15" i="1"/>
  <c r="N15" i="1" s="1"/>
  <c r="P15" i="1"/>
  <c r="Q15" i="1"/>
  <c r="R15" i="1"/>
  <c r="R10" i="1" s="1"/>
  <c r="S15" i="1"/>
  <c r="S10" i="1" s="1"/>
  <c r="E16" i="1"/>
  <c r="H16" i="1"/>
  <c r="K16" i="1"/>
  <c r="N16" i="1"/>
  <c r="Q16" i="1"/>
  <c r="E17" i="1"/>
  <c r="E15" i="1" s="1"/>
  <c r="H17" i="1"/>
  <c r="K17" i="1"/>
  <c r="N17" i="1"/>
  <c r="Q17" i="1"/>
  <c r="F19" i="1"/>
  <c r="G19" i="1"/>
  <c r="H19" i="1"/>
  <c r="I19" i="1"/>
  <c r="J19" i="1"/>
  <c r="L19" i="1"/>
  <c r="L10" i="1" s="1"/>
  <c r="K10" i="1" s="1"/>
  <c r="M19" i="1"/>
  <c r="O19" i="1"/>
  <c r="P19" i="1"/>
  <c r="P10" i="1" s="1"/>
  <c r="R19" i="1"/>
  <c r="Q19" i="1" s="1"/>
  <c r="S19" i="1"/>
  <c r="E20" i="1"/>
  <c r="E19" i="1" s="1"/>
  <c r="H20" i="1"/>
  <c r="K20" i="1"/>
  <c r="N20" i="1"/>
  <c r="Q20" i="1"/>
  <c r="E21" i="1"/>
  <c r="H21" i="1"/>
  <c r="K21" i="1"/>
  <c r="N21" i="1"/>
  <c r="Q21" i="1"/>
  <c r="E22" i="1"/>
  <c r="H22" i="1"/>
  <c r="K22" i="1"/>
  <c r="N22" i="1"/>
  <c r="Q22" i="1"/>
  <c r="H10" i="1" l="1"/>
  <c r="Q10" i="1"/>
  <c r="E10" i="1"/>
  <c r="K19" i="1"/>
  <c r="H15" i="1"/>
  <c r="O10" i="1"/>
  <c r="N10" i="1" s="1"/>
  <c r="N19" i="1"/>
  <c r="K15" i="1"/>
</calcChain>
</file>

<file path=xl/sharedStrings.xml><?xml version="1.0" encoding="utf-8"?>
<sst xmlns="http://schemas.openxmlformats.org/spreadsheetml/2006/main" count="120" uniqueCount="57">
  <si>
    <t>.</t>
  </si>
  <si>
    <t>The  Labour Force Survey: 2559 - 2560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</si>
  <si>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</si>
  <si>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</si>
  <si>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</si>
  <si>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>Unknown</t>
  </si>
  <si>
    <t>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</si>
  <si>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</si>
  <si>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</si>
  <si>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</si>
  <si>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</si>
  <si>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</si>
  <si>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</si>
  <si>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</si>
  <si>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</si>
  <si>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</si>
  <si>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</si>
  <si>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</si>
  <si>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</si>
  <si>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</si>
  <si>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</si>
  <si>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</si>
  <si>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</si>
  <si>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</si>
  <si>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</si>
  <si>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</si>
  <si>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</si>
  <si>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</si>
  <si>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</si>
  <si>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</si>
  <si>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</si>
  <si>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</si>
  <si>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</si>
  <si>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</si>
  <si>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</si>
  <si>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</si>
  <si>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</si>
  <si>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</si>
  <si>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</si>
  <si>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</si>
  <si>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</si>
  <si>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</si>
  <si>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</si>
  <si>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</si>
  <si>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</si>
  <si>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</si>
  <si>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</si>
  <si>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</si>
  <si>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</si>
  <si>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2560 (2017)</t>
  </si>
  <si>
    <t>2559 (2016)</t>
  </si>
  <si>
    <t>ระดับการศึกษาที่สำเร็จ</t>
  </si>
  <si>
    <t xml:space="preserve">     (หน่วยเป็นพัน   In thousands)</t>
  </si>
  <si>
    <t>Employed Persons Aged 15 Years and Over by Level of Educational Attainment, Sex and Quarterly: 2016 - 2017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</si>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</sst>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6" xfId="0" applyNumberFormat="1" applyFont="1" applyBorder="1"/>
    <xf numFmtId="3" fontId="2" fillId="0" borderId="7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/>
    <xf numFmtId="0" fontId="4" fillId="0" borderId="0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114300</xdr:colOff>
      <xdr:row>27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182225" y="0"/>
          <a:ext cx="609600" cy="63246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showGridLines="0" tabSelected="1" topLeftCell="A13" zoomScaleNormal="100" workbookViewId="0">
      <selection activeCell="M17" sqref="M17"/>
    </sheetView>
  </sheetViews>
  <sheetFormatPr defaultRowHeight="18"/>
  <cols>
    <col min="1" max="1" width="1.7109375" style="1" customWidth="1"/>
    <col min="2" max="2" width="6" style="1" customWidth="1"/>
    <col min="3" max="3" width="4.140625" style="1" customWidth="1"/>
    <col min="4" max="4" width="4.42578125" style="1" customWidth="1"/>
    <col min="5" max="19" width="7.7109375" style="1" customWidth="1"/>
    <col min="20" max="20" width="1.85546875" style="1" customWidth="1"/>
    <col min="21" max="21" width="20.5703125" style="1" customWidth="1"/>
    <col min="22" max="22" width="1.5703125" style="2" customWidth="1"/>
    <col min="23" max="23" width="4.140625" style="1" customWidth="1"/>
    <col min="24" max="16384" width="9.140625" style="1"/>
  </cols>
  <sheetData>
    <row r="1" spans="1:25" s="62" customFormat="1">
      <c r="B1" s="62" t="s">
        <v>56</v>
      </c>
      <c r="C1" s="61">
        <v>2.6</v>
      </c>
      <c r="D1" s="62" t="s">
        <v>55</v>
      </c>
      <c r="V1" s="63"/>
      <c r="W1" s="63"/>
      <c r="X1" s="63"/>
      <c r="Y1" s="63"/>
    </row>
    <row r="2" spans="1:25" s="58" customFormat="1">
      <c r="B2" s="62" t="s">
        <v>54</v>
      </c>
      <c r="C2" s="61">
        <v>2.6</v>
      </c>
      <c r="D2" s="62" t="s">
        <v>53</v>
      </c>
      <c r="V2" s="59"/>
      <c r="W2" s="59"/>
      <c r="X2" s="59"/>
    </row>
    <row r="3" spans="1:25" s="58" customFormat="1">
      <c r="C3" s="61"/>
      <c r="U3" s="60" t="s">
        <v>52</v>
      </c>
      <c r="V3" s="59"/>
      <c r="W3" s="59"/>
      <c r="X3" s="59"/>
      <c r="Y3" s="59"/>
    </row>
    <row r="4" spans="1:25" s="51" customFormat="1" ht="21" customHeight="1">
      <c r="A4" s="48" t="s">
        <v>51</v>
      </c>
      <c r="B4" s="48"/>
      <c r="C4" s="48"/>
      <c r="D4" s="47"/>
      <c r="E4" s="57" t="s">
        <v>50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  <c r="Q4" s="57" t="s">
        <v>49</v>
      </c>
      <c r="R4" s="56"/>
      <c r="S4" s="55"/>
      <c r="T4" s="54"/>
      <c r="U4" s="53"/>
      <c r="V4" s="52"/>
      <c r="W4" s="52"/>
      <c r="X4" s="52"/>
      <c r="Y4" s="52"/>
    </row>
    <row r="5" spans="1:25" ht="3" customHeight="1">
      <c r="A5" s="45"/>
      <c r="B5" s="45"/>
      <c r="C5" s="45"/>
      <c r="D5" s="44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50"/>
      <c r="Q5" s="7"/>
      <c r="R5" s="7"/>
      <c r="S5" s="50"/>
      <c r="T5" s="13"/>
      <c r="U5" s="4"/>
      <c r="W5" s="2"/>
      <c r="X5" s="2"/>
      <c r="Y5" s="2"/>
    </row>
    <row r="6" spans="1:25" s="3" customFormat="1" ht="20.25" customHeight="1">
      <c r="A6" s="45"/>
      <c r="B6" s="45"/>
      <c r="C6" s="45"/>
      <c r="D6" s="44"/>
      <c r="E6" s="49" t="s">
        <v>45</v>
      </c>
      <c r="F6" s="48"/>
      <c r="G6" s="47"/>
      <c r="H6" s="49" t="s">
        <v>48</v>
      </c>
      <c r="I6" s="48"/>
      <c r="J6" s="47"/>
      <c r="K6" s="49" t="s">
        <v>47</v>
      </c>
      <c r="L6" s="48"/>
      <c r="M6" s="47"/>
      <c r="N6" s="49" t="s">
        <v>46</v>
      </c>
      <c r="O6" s="48"/>
      <c r="P6" s="47"/>
      <c r="Q6" s="49" t="s">
        <v>45</v>
      </c>
      <c r="R6" s="48"/>
      <c r="S6" s="47"/>
      <c r="T6" s="13"/>
      <c r="U6" s="4"/>
      <c r="V6" s="4"/>
      <c r="W6" s="4"/>
      <c r="X6" s="4"/>
      <c r="Y6" s="4"/>
    </row>
    <row r="7" spans="1:25" s="3" customFormat="1" ht="16.5" customHeight="1">
      <c r="A7" s="45"/>
      <c r="B7" s="45"/>
      <c r="C7" s="45"/>
      <c r="D7" s="44"/>
      <c r="E7" s="46" t="s">
        <v>41</v>
      </c>
      <c r="F7" s="37"/>
      <c r="G7" s="36"/>
      <c r="H7" s="46" t="s">
        <v>44</v>
      </c>
      <c r="I7" s="37"/>
      <c r="J7" s="36"/>
      <c r="K7" s="46" t="s">
        <v>43</v>
      </c>
      <c r="L7" s="37"/>
      <c r="M7" s="36"/>
      <c r="N7" s="46" t="s">
        <v>42</v>
      </c>
      <c r="O7" s="37"/>
      <c r="P7" s="36"/>
      <c r="Q7" s="46" t="s">
        <v>41</v>
      </c>
      <c r="R7" s="37"/>
      <c r="S7" s="36"/>
      <c r="T7" s="39" t="s">
        <v>40</v>
      </c>
      <c r="U7" s="38"/>
      <c r="V7" s="4"/>
    </row>
    <row r="8" spans="1:25" s="3" customFormat="1" ht="18" customHeight="1">
      <c r="A8" s="45"/>
      <c r="B8" s="45"/>
      <c r="C8" s="45"/>
      <c r="D8" s="44"/>
      <c r="E8" s="42" t="s">
        <v>39</v>
      </c>
      <c r="F8" s="41" t="s">
        <v>38</v>
      </c>
      <c r="G8" s="40" t="s">
        <v>37</v>
      </c>
      <c r="H8" s="43" t="s">
        <v>39</v>
      </c>
      <c r="I8" s="41" t="s">
        <v>38</v>
      </c>
      <c r="J8" s="40" t="s">
        <v>37</v>
      </c>
      <c r="K8" s="42" t="s">
        <v>39</v>
      </c>
      <c r="L8" s="41" t="s">
        <v>38</v>
      </c>
      <c r="M8" s="40" t="s">
        <v>37</v>
      </c>
      <c r="N8" s="42" t="s">
        <v>39</v>
      </c>
      <c r="O8" s="41" t="s">
        <v>38</v>
      </c>
      <c r="P8" s="40" t="s">
        <v>37</v>
      </c>
      <c r="Q8" s="42" t="s">
        <v>39</v>
      </c>
      <c r="R8" s="41" t="s">
        <v>38</v>
      </c>
      <c r="S8" s="40" t="s">
        <v>37</v>
      </c>
      <c r="T8" s="39" t="s">
        <v>36</v>
      </c>
      <c r="U8" s="38"/>
      <c r="V8" s="4"/>
    </row>
    <row r="9" spans="1:25" s="3" customFormat="1" ht="16.5" customHeight="1">
      <c r="A9" s="37"/>
      <c r="B9" s="37"/>
      <c r="C9" s="37"/>
      <c r="D9" s="36"/>
      <c r="E9" s="34" t="s">
        <v>32</v>
      </c>
      <c r="F9" s="33" t="s">
        <v>35</v>
      </c>
      <c r="G9" s="32" t="s">
        <v>34</v>
      </c>
      <c r="H9" s="35" t="s">
        <v>32</v>
      </c>
      <c r="I9" s="33" t="s">
        <v>35</v>
      </c>
      <c r="J9" s="32" t="s">
        <v>34</v>
      </c>
      <c r="K9" s="34" t="s">
        <v>32</v>
      </c>
      <c r="L9" s="33" t="s">
        <v>35</v>
      </c>
      <c r="M9" s="32" t="s">
        <v>34</v>
      </c>
      <c r="N9" s="34" t="s">
        <v>32</v>
      </c>
      <c r="O9" s="33" t="s">
        <v>35</v>
      </c>
      <c r="P9" s="32" t="s">
        <v>34</v>
      </c>
      <c r="Q9" s="34" t="s">
        <v>32</v>
      </c>
      <c r="R9" s="33" t="s">
        <v>35</v>
      </c>
      <c r="S9" s="32" t="s">
        <v>34</v>
      </c>
      <c r="T9" s="8"/>
      <c r="U9" s="7"/>
      <c r="V9" s="4"/>
      <c r="W9" s="4"/>
      <c r="X9" s="4"/>
    </row>
    <row r="10" spans="1:25" s="22" customFormat="1" ht="21.75" customHeight="1">
      <c r="A10" s="24" t="s">
        <v>33</v>
      </c>
      <c r="B10" s="24"/>
      <c r="C10" s="24"/>
      <c r="D10" s="31"/>
      <c r="E10" s="27">
        <f>+E11+E12+E13+E14+E15+E19+E24</f>
        <v>1021225.1500000001</v>
      </c>
      <c r="F10" s="27">
        <f>+F11+F12+F13+F15++F14+F19+F24</f>
        <v>535176.92999999993</v>
      </c>
      <c r="G10" s="27">
        <f>+G11+G12+G13+G14+G15+G19</f>
        <v>486047.82000000007</v>
      </c>
      <c r="H10" s="27">
        <f>+I10+J10</f>
        <v>993877.14000000013</v>
      </c>
      <c r="I10" s="27">
        <f>+I11+I12+I13+I14+I15+I19</f>
        <v>528419.33000000007</v>
      </c>
      <c r="J10" s="30">
        <f>+J11+J12+J13+J14+J15+J19</f>
        <v>465457.81000000006</v>
      </c>
      <c r="K10" s="29">
        <f>+L10+M10</f>
        <v>1001257.88</v>
      </c>
      <c r="L10" s="27">
        <f>+L11+L12+L13+L14+L15+L19+L24</f>
        <v>524699.05000000005</v>
      </c>
      <c r="M10" s="28">
        <f>+M11+M12+M13+M14+M15+M19</f>
        <v>476558.82999999996</v>
      </c>
      <c r="N10" s="27">
        <f>+O10+P10</f>
        <v>1006652.55</v>
      </c>
      <c r="O10" s="27">
        <f>+O11+O12+O13+O14+O15+O19</f>
        <v>532449.22</v>
      </c>
      <c r="P10" s="26">
        <f>+P11+P12+P13+P14+P15+P19+P24</f>
        <v>474203.33000000007</v>
      </c>
      <c r="Q10" s="27">
        <f>+R10+S10</f>
        <v>1003938.99</v>
      </c>
      <c r="R10" s="27">
        <f>+R11+R12+R13+R14+R15+R19</f>
        <v>530183.67999999993</v>
      </c>
      <c r="S10" s="26">
        <f>+S11+S12+S13+S14+S15+S19</f>
        <v>473755.31000000006</v>
      </c>
      <c r="T10" s="25" t="s">
        <v>32</v>
      </c>
      <c r="U10" s="24"/>
      <c r="V10" s="23"/>
    </row>
    <row r="11" spans="1:25" s="3" customFormat="1" ht="22.5" customHeight="1">
      <c r="A11" s="3" t="s">
        <v>31</v>
      </c>
      <c r="E11" s="15">
        <f>+F11+G11</f>
        <v>123322.87</v>
      </c>
      <c r="F11" s="17">
        <v>63204.92</v>
      </c>
      <c r="G11" s="17">
        <v>60117.95</v>
      </c>
      <c r="H11" s="15">
        <f>+I11+J11</f>
        <v>105527.56</v>
      </c>
      <c r="I11" s="17">
        <v>52032.160000000003</v>
      </c>
      <c r="J11" s="19">
        <v>53495.4</v>
      </c>
      <c r="K11" s="15">
        <f>+L11+M11</f>
        <v>115090.39</v>
      </c>
      <c r="L11" s="17">
        <v>59117.36</v>
      </c>
      <c r="M11" s="19">
        <v>55973.03</v>
      </c>
      <c r="N11" s="15">
        <f>+O11+P11</f>
        <v>123188.73999999999</v>
      </c>
      <c r="O11" s="17">
        <v>59533.65</v>
      </c>
      <c r="P11" s="19">
        <v>63655.09</v>
      </c>
      <c r="Q11" s="15">
        <f>+R11+S11</f>
        <v>125923.37</v>
      </c>
      <c r="R11" s="17">
        <v>67440.23</v>
      </c>
      <c r="S11" s="19">
        <v>58483.14</v>
      </c>
      <c r="T11" s="13" t="s">
        <v>30</v>
      </c>
      <c r="V11" s="4"/>
    </row>
    <row r="12" spans="1:25" s="3" customFormat="1" ht="22.5" customHeight="1">
      <c r="A12" s="3" t="s">
        <v>29</v>
      </c>
      <c r="E12" s="15">
        <f>+F12+G12</f>
        <v>250199.25</v>
      </c>
      <c r="F12" s="17">
        <v>124095.36</v>
      </c>
      <c r="G12" s="17">
        <v>126103.89</v>
      </c>
      <c r="H12" s="15">
        <f>+I12+J12</f>
        <v>247723.28999999998</v>
      </c>
      <c r="I12" s="17">
        <v>125915.61</v>
      </c>
      <c r="J12" s="19">
        <v>121807.67999999999</v>
      </c>
      <c r="K12" s="15">
        <f>+L12+M12</f>
        <v>225656.04</v>
      </c>
      <c r="L12" s="17">
        <v>113521.38</v>
      </c>
      <c r="M12" s="19">
        <v>112134.66</v>
      </c>
      <c r="N12" s="15">
        <f>+O12+P12</f>
        <v>234237.83000000002</v>
      </c>
      <c r="O12" s="17">
        <v>111893.66</v>
      </c>
      <c r="P12" s="19">
        <v>122344.17</v>
      </c>
      <c r="Q12" s="15">
        <f>+R12+S12</f>
        <v>254583.37</v>
      </c>
      <c r="R12" s="17">
        <v>128432.7</v>
      </c>
      <c r="S12" s="19">
        <v>126150.67</v>
      </c>
      <c r="T12" s="13" t="s">
        <v>28</v>
      </c>
      <c r="V12" s="4"/>
    </row>
    <row r="13" spans="1:25" s="3" customFormat="1" ht="22.5" customHeight="1">
      <c r="A13" s="3" t="s">
        <v>27</v>
      </c>
      <c r="E13" s="15">
        <f>+F13+G13</f>
        <v>148651.79</v>
      </c>
      <c r="F13" s="17">
        <v>83889.56</v>
      </c>
      <c r="G13" s="17">
        <v>64762.23</v>
      </c>
      <c r="H13" s="15">
        <f>+I13+J13</f>
        <v>135752.72999999998</v>
      </c>
      <c r="I13" s="17">
        <v>79231.73</v>
      </c>
      <c r="J13" s="19">
        <v>56521</v>
      </c>
      <c r="K13" s="15">
        <f>+L13+M13</f>
        <v>139171.51</v>
      </c>
      <c r="L13" s="17">
        <v>74516.09</v>
      </c>
      <c r="M13" s="19">
        <v>64655.42</v>
      </c>
      <c r="N13" s="15">
        <f>+O13+P13</f>
        <v>151085.35999999999</v>
      </c>
      <c r="O13" s="17">
        <v>93742.01</v>
      </c>
      <c r="P13" s="19">
        <v>57343.35</v>
      </c>
      <c r="Q13" s="15">
        <f>+R13+S13</f>
        <v>144682.13</v>
      </c>
      <c r="R13" s="17">
        <v>88679.53</v>
      </c>
      <c r="S13" s="19">
        <v>56002.6</v>
      </c>
      <c r="T13" s="13" t="s">
        <v>26</v>
      </c>
      <c r="V13" s="4"/>
    </row>
    <row r="14" spans="1:25" s="3" customFormat="1" ht="22.5" customHeight="1">
      <c r="A14" s="3" t="s">
        <v>25</v>
      </c>
      <c r="E14" s="15">
        <f>+F14+G14</f>
        <v>131179.63</v>
      </c>
      <c r="F14" s="17">
        <v>76938.86</v>
      </c>
      <c r="G14" s="17">
        <v>54240.77</v>
      </c>
      <c r="H14" s="15">
        <f>+I14+J14</f>
        <v>140916.75</v>
      </c>
      <c r="I14" s="17">
        <v>93228.39</v>
      </c>
      <c r="J14" s="19">
        <v>47688.36</v>
      </c>
      <c r="K14" s="15">
        <f>+L14+M14</f>
        <v>152515.21000000002</v>
      </c>
      <c r="L14" s="17">
        <v>87498.27</v>
      </c>
      <c r="M14" s="19">
        <v>65016.94</v>
      </c>
      <c r="N14" s="15">
        <f>+O14+P14</f>
        <v>133511.22</v>
      </c>
      <c r="O14" s="17">
        <v>82091.23</v>
      </c>
      <c r="P14" s="19">
        <v>51419.99</v>
      </c>
      <c r="Q14" s="15">
        <f>+R14+S14</f>
        <v>110350.47</v>
      </c>
      <c r="R14" s="17">
        <v>62736.19</v>
      </c>
      <c r="S14" s="19">
        <v>47614.28</v>
      </c>
      <c r="T14" s="13" t="s">
        <v>24</v>
      </c>
      <c r="V14" s="4"/>
    </row>
    <row r="15" spans="1:25" s="3" customFormat="1" ht="22.5" customHeight="1">
      <c r="A15" s="3" t="s">
        <v>23</v>
      </c>
      <c r="E15" s="15">
        <f>+E16+E17</f>
        <v>164990.56</v>
      </c>
      <c r="F15" s="15">
        <f>+F16+F17</f>
        <v>87784.68</v>
      </c>
      <c r="G15" s="15">
        <f>+G16+G17</f>
        <v>77205.88</v>
      </c>
      <c r="H15" s="15">
        <f>+I15+J15</f>
        <v>156415.6</v>
      </c>
      <c r="I15" s="15">
        <f>+I16+I17</f>
        <v>84126</v>
      </c>
      <c r="J15" s="18">
        <f>+J16+J17</f>
        <v>72289.600000000006</v>
      </c>
      <c r="K15" s="15">
        <f>+L15+M15</f>
        <v>164346.97999999998</v>
      </c>
      <c r="L15" s="15">
        <f>+L16+L17</f>
        <v>94730.96</v>
      </c>
      <c r="M15" s="14">
        <f>+M16+M17</f>
        <v>69616.01999999999</v>
      </c>
      <c r="N15" s="15">
        <f>+O15+P15</f>
        <v>160658.95000000001</v>
      </c>
      <c r="O15" s="15">
        <f>+O16+O17</f>
        <v>83200.479999999996</v>
      </c>
      <c r="P15" s="14">
        <f>+P16+P17</f>
        <v>77458.47</v>
      </c>
      <c r="Q15" s="21">
        <f>+R15+S15</f>
        <v>149916.94</v>
      </c>
      <c r="R15" s="21">
        <f>+R16+R17</f>
        <v>82843.240000000005</v>
      </c>
      <c r="S15" s="20">
        <f>+S16+S17</f>
        <v>67073.7</v>
      </c>
      <c r="T15" s="13" t="s">
        <v>22</v>
      </c>
      <c r="V15" s="4"/>
    </row>
    <row r="16" spans="1:25" s="3" customFormat="1" ht="21" customHeight="1">
      <c r="B16" s="3" t="s">
        <v>21</v>
      </c>
      <c r="E16" s="15">
        <f>+F16+G16</f>
        <v>134939.60999999999</v>
      </c>
      <c r="F16" s="17">
        <v>67547.149999999994</v>
      </c>
      <c r="G16" s="17">
        <v>67392.460000000006</v>
      </c>
      <c r="H16" s="15">
        <f>+I16+J16</f>
        <v>123683.8</v>
      </c>
      <c r="I16" s="17">
        <v>63794.91</v>
      </c>
      <c r="J16" s="19">
        <v>59888.89</v>
      </c>
      <c r="K16" s="15">
        <f>+L16+M16</f>
        <v>128659.84</v>
      </c>
      <c r="L16" s="17">
        <v>72995.960000000006</v>
      </c>
      <c r="M16" s="19">
        <v>55663.88</v>
      </c>
      <c r="N16" s="15">
        <f>+O16+P16</f>
        <v>131324.01</v>
      </c>
      <c r="O16" s="17">
        <v>68189.09</v>
      </c>
      <c r="P16" s="19">
        <v>63134.92</v>
      </c>
      <c r="Q16" s="15">
        <f>+R16+S16</f>
        <v>125001.39000000001</v>
      </c>
      <c r="R16" s="17">
        <v>67460.63</v>
      </c>
      <c r="S16" s="19">
        <v>57540.76</v>
      </c>
      <c r="T16" s="13"/>
      <c r="U16" s="4" t="s">
        <v>20</v>
      </c>
      <c r="V16" s="4"/>
    </row>
    <row r="17" spans="1:24" s="3" customFormat="1" ht="21" customHeight="1">
      <c r="B17" s="3" t="s">
        <v>19</v>
      </c>
      <c r="E17" s="15">
        <f>+F17+G17</f>
        <v>30050.949999999997</v>
      </c>
      <c r="F17" s="17">
        <v>20237.53</v>
      </c>
      <c r="G17" s="17">
        <v>9813.42</v>
      </c>
      <c r="H17" s="15">
        <f>+I17+J17</f>
        <v>32731.8</v>
      </c>
      <c r="I17" s="17">
        <v>20331.09</v>
      </c>
      <c r="J17" s="19">
        <v>12400.71</v>
      </c>
      <c r="K17" s="15">
        <f>+L17+M17</f>
        <v>35687.14</v>
      </c>
      <c r="L17" s="17">
        <v>21735</v>
      </c>
      <c r="M17" s="19">
        <v>13952.14</v>
      </c>
      <c r="N17" s="15">
        <f>+O17+P17</f>
        <v>29334.94</v>
      </c>
      <c r="O17" s="17">
        <v>15011.39</v>
      </c>
      <c r="P17" s="19">
        <v>14323.55</v>
      </c>
      <c r="Q17" s="15">
        <f>+R17+S17</f>
        <v>24915.550000000003</v>
      </c>
      <c r="R17" s="17">
        <v>15382.61</v>
      </c>
      <c r="S17" s="19">
        <v>9532.94</v>
      </c>
      <c r="T17" s="13"/>
      <c r="U17" s="4" t="s">
        <v>18</v>
      </c>
      <c r="V17" s="4"/>
    </row>
    <row r="18" spans="1:24" s="3" customFormat="1" ht="21" customHeight="1">
      <c r="B18" s="3" t="s">
        <v>11</v>
      </c>
      <c r="E18" s="15" t="s">
        <v>6</v>
      </c>
      <c r="F18" s="15" t="s">
        <v>6</v>
      </c>
      <c r="G18" s="15" t="s">
        <v>6</v>
      </c>
      <c r="H18" s="15"/>
      <c r="I18" s="15" t="s">
        <v>6</v>
      </c>
      <c r="J18" s="18" t="s">
        <v>6</v>
      </c>
      <c r="K18" s="15"/>
      <c r="L18" s="15" t="s">
        <v>6</v>
      </c>
      <c r="M18" s="14" t="s">
        <v>6</v>
      </c>
      <c r="N18" s="15" t="s">
        <v>6</v>
      </c>
      <c r="O18" s="15" t="s">
        <v>6</v>
      </c>
      <c r="P18" s="14" t="s">
        <v>6</v>
      </c>
      <c r="Q18" s="15" t="s">
        <v>6</v>
      </c>
      <c r="R18" s="15" t="s">
        <v>6</v>
      </c>
      <c r="S18" s="14" t="s">
        <v>6</v>
      </c>
      <c r="T18" s="13"/>
      <c r="U18" s="4" t="s">
        <v>10</v>
      </c>
      <c r="V18" s="4"/>
    </row>
    <row r="19" spans="1:24" s="3" customFormat="1" ht="22.5" customHeight="1">
      <c r="A19" s="3" t="s">
        <v>17</v>
      </c>
      <c r="E19" s="15">
        <f>+E20+E21+E22</f>
        <v>200065.05</v>
      </c>
      <c r="F19" s="15">
        <f>+F20+F21+F22</f>
        <v>96447.95</v>
      </c>
      <c r="G19" s="15">
        <f>+G20+G21+G22</f>
        <v>103617.1</v>
      </c>
      <c r="H19" s="15">
        <f>+I19+J19</f>
        <v>207541.21000000002</v>
      </c>
      <c r="I19" s="15">
        <f>+I20+I21+I22</f>
        <v>93885.440000000002</v>
      </c>
      <c r="J19" s="18">
        <f>+J20+J21+J22</f>
        <v>113655.77</v>
      </c>
      <c r="K19" s="15">
        <f>+L19+M19</f>
        <v>203073.22000000003</v>
      </c>
      <c r="L19" s="15">
        <f>+L20+L21+L22</f>
        <v>93910.46</v>
      </c>
      <c r="M19" s="14">
        <f>+M21+M20+M22</f>
        <v>109162.76000000001</v>
      </c>
      <c r="N19" s="15">
        <f>+O19+P19</f>
        <v>202737.94999999998</v>
      </c>
      <c r="O19" s="15">
        <f>+O20+O21+O22</f>
        <v>101988.18999999999</v>
      </c>
      <c r="P19" s="14">
        <f>+P20+P21+P22</f>
        <v>100749.75999999999</v>
      </c>
      <c r="Q19" s="15">
        <f>+S19+R19</f>
        <v>218482.71000000002</v>
      </c>
      <c r="R19" s="15">
        <f>+R20+R22+R21</f>
        <v>100051.79</v>
      </c>
      <c r="S19" s="14">
        <f>+S20+S21+S22</f>
        <v>118430.92000000001</v>
      </c>
      <c r="T19" s="13" t="s">
        <v>16</v>
      </c>
      <c r="V19" s="4"/>
    </row>
    <row r="20" spans="1:24" s="3" customFormat="1" ht="21" customHeight="1">
      <c r="B20" s="3" t="s">
        <v>15</v>
      </c>
      <c r="E20" s="15">
        <f>+F20+G20</f>
        <v>135609.41999999998</v>
      </c>
      <c r="F20" s="17">
        <v>66353.62</v>
      </c>
      <c r="G20" s="17">
        <v>69255.8</v>
      </c>
      <c r="H20" s="15">
        <f>+J20+I20</f>
        <v>143527.83000000002</v>
      </c>
      <c r="I20" s="17">
        <v>64626.67</v>
      </c>
      <c r="J20" s="19">
        <v>78901.16</v>
      </c>
      <c r="K20" s="15">
        <f>+L20+M20</f>
        <v>132092.22</v>
      </c>
      <c r="L20" s="17">
        <v>57703.48</v>
      </c>
      <c r="M20" s="19">
        <v>74388.740000000005</v>
      </c>
      <c r="N20" s="15">
        <f>+O20+P20</f>
        <v>127048.01</v>
      </c>
      <c r="O20" s="17">
        <v>63012.31</v>
      </c>
      <c r="P20" s="19">
        <v>64035.7</v>
      </c>
      <c r="Q20" s="15">
        <f>+R20+S20</f>
        <v>136734.44</v>
      </c>
      <c r="R20" s="17">
        <v>64909.25</v>
      </c>
      <c r="S20" s="19">
        <v>71825.19</v>
      </c>
      <c r="T20" s="13"/>
      <c r="U20" s="3" t="s">
        <v>14</v>
      </c>
      <c r="V20" s="4"/>
    </row>
    <row r="21" spans="1:24" s="3" customFormat="1" ht="21" customHeight="1">
      <c r="B21" s="3" t="s">
        <v>13</v>
      </c>
      <c r="E21" s="15">
        <f>+F21+G21</f>
        <v>43071.77</v>
      </c>
      <c r="F21" s="17">
        <v>26108.35</v>
      </c>
      <c r="G21" s="17">
        <v>16963.419999999998</v>
      </c>
      <c r="H21" s="15">
        <f>+I21+J21</f>
        <v>45883.19</v>
      </c>
      <c r="I21" s="17">
        <v>24153.03</v>
      </c>
      <c r="J21" s="19">
        <v>21730.16</v>
      </c>
      <c r="K21" s="15">
        <f>+L21+M21</f>
        <v>45661.649999999994</v>
      </c>
      <c r="L21" s="17">
        <v>26759.96</v>
      </c>
      <c r="M21" s="19">
        <v>18901.689999999999</v>
      </c>
      <c r="N21" s="15">
        <f>+O21+P21</f>
        <v>46045.94</v>
      </c>
      <c r="O21" s="17">
        <v>31200.18</v>
      </c>
      <c r="P21" s="19">
        <v>14845.76</v>
      </c>
      <c r="Q21" s="15">
        <f>+R21+S21</f>
        <v>58453.42</v>
      </c>
      <c r="R21" s="17">
        <v>28490.62</v>
      </c>
      <c r="S21" s="19">
        <v>29962.799999999999</v>
      </c>
      <c r="T21" s="13"/>
      <c r="U21" s="3" t="s">
        <v>12</v>
      </c>
      <c r="V21" s="4"/>
    </row>
    <row r="22" spans="1:24" s="3" customFormat="1" ht="21" customHeight="1">
      <c r="B22" s="3" t="s">
        <v>11</v>
      </c>
      <c r="E22" s="15">
        <f>+F22+G22</f>
        <v>21383.86</v>
      </c>
      <c r="F22" s="17">
        <v>3985.98</v>
      </c>
      <c r="G22" s="17">
        <v>17397.88</v>
      </c>
      <c r="H22" s="15">
        <f>+I22+J22</f>
        <v>18130.190000000002</v>
      </c>
      <c r="I22" s="17">
        <v>5105.74</v>
      </c>
      <c r="J22" s="19">
        <v>13024.45</v>
      </c>
      <c r="K22" s="15">
        <f>+L22+M22</f>
        <v>25319.35</v>
      </c>
      <c r="L22" s="17">
        <v>9447.02</v>
      </c>
      <c r="M22" s="19">
        <v>15872.33</v>
      </c>
      <c r="N22" s="15">
        <f>+O22+P22</f>
        <v>29644</v>
      </c>
      <c r="O22" s="17">
        <v>7775.7</v>
      </c>
      <c r="P22" s="19">
        <v>21868.3</v>
      </c>
      <c r="Q22" s="15">
        <f>+R22+S22</f>
        <v>23294.85</v>
      </c>
      <c r="R22" s="17">
        <v>6651.92</v>
      </c>
      <c r="S22" s="19">
        <v>16642.93</v>
      </c>
      <c r="T22" s="13"/>
      <c r="U22" s="3" t="s">
        <v>10</v>
      </c>
      <c r="V22" s="4"/>
    </row>
    <row r="23" spans="1:24" s="3" customFormat="1" ht="22.5" customHeight="1">
      <c r="A23" s="3" t="s">
        <v>9</v>
      </c>
      <c r="E23" s="15" t="s">
        <v>6</v>
      </c>
      <c r="F23" s="15" t="s">
        <v>6</v>
      </c>
      <c r="G23" s="15" t="s">
        <v>6</v>
      </c>
      <c r="H23" s="15"/>
      <c r="I23" s="15" t="s">
        <v>6</v>
      </c>
      <c r="J23" s="18" t="s">
        <v>6</v>
      </c>
      <c r="K23" s="15" t="s">
        <v>6</v>
      </c>
      <c r="L23" s="15" t="s">
        <v>6</v>
      </c>
      <c r="M23" s="14" t="s">
        <v>6</v>
      </c>
      <c r="N23" s="15" t="s">
        <v>6</v>
      </c>
      <c r="O23" s="15" t="s">
        <v>6</v>
      </c>
      <c r="P23" s="14" t="s">
        <v>6</v>
      </c>
      <c r="Q23" s="15" t="s">
        <v>6</v>
      </c>
      <c r="R23" s="15" t="s">
        <v>6</v>
      </c>
      <c r="S23" s="14" t="s">
        <v>6</v>
      </c>
      <c r="T23" s="13" t="s">
        <v>8</v>
      </c>
      <c r="V23" s="4"/>
    </row>
    <row r="24" spans="1:24" s="3" customFormat="1" ht="22.5" customHeight="1">
      <c r="A24" s="3" t="s">
        <v>7</v>
      </c>
      <c r="E24" s="15">
        <v>2816</v>
      </c>
      <c r="F24" s="17">
        <v>2815.6</v>
      </c>
      <c r="G24" s="15" t="s">
        <v>6</v>
      </c>
      <c r="H24" s="15"/>
      <c r="I24" s="15" t="s">
        <v>6</v>
      </c>
      <c r="J24" s="18" t="s">
        <v>6</v>
      </c>
      <c r="K24" s="15">
        <v>1405</v>
      </c>
      <c r="L24" s="17">
        <v>1404.53</v>
      </c>
      <c r="M24" s="14" t="s">
        <v>6</v>
      </c>
      <c r="N24" s="15">
        <v>1233</v>
      </c>
      <c r="O24" s="14" t="s">
        <v>6</v>
      </c>
      <c r="P24" s="16">
        <v>1232.5</v>
      </c>
      <c r="Q24" s="14" t="s">
        <v>6</v>
      </c>
      <c r="R24" s="15" t="s">
        <v>6</v>
      </c>
      <c r="S24" s="14" t="s">
        <v>6</v>
      </c>
      <c r="T24" s="13" t="s">
        <v>5</v>
      </c>
      <c r="V24" s="4"/>
    </row>
    <row r="25" spans="1:24" s="3" customFormat="1" ht="3" customHeight="1">
      <c r="A25" s="7"/>
      <c r="B25" s="7"/>
      <c r="C25" s="7"/>
      <c r="D25" s="7"/>
      <c r="E25" s="12"/>
      <c r="F25" s="10"/>
      <c r="G25" s="9"/>
      <c r="H25" s="11"/>
      <c r="I25" s="10"/>
      <c r="J25" s="11"/>
      <c r="K25" s="10"/>
      <c r="L25" s="11"/>
      <c r="M25" s="10"/>
      <c r="N25" s="10"/>
      <c r="O25" s="9"/>
      <c r="P25" s="9"/>
      <c r="Q25" s="11"/>
      <c r="R25" s="10"/>
      <c r="S25" s="9"/>
      <c r="T25" s="8"/>
      <c r="U25" s="7"/>
      <c r="V25" s="4"/>
      <c r="W25" s="4"/>
      <c r="X25" s="4"/>
    </row>
    <row r="26" spans="1:24" s="3" customFormat="1" ht="3" customHeight="1">
      <c r="S26" s="4"/>
      <c r="T26" s="4"/>
      <c r="V26" s="4"/>
      <c r="W26" s="4"/>
      <c r="X26" s="4"/>
    </row>
    <row r="27" spans="1:24" s="3" customFormat="1" ht="15">
      <c r="B27" s="6" t="s">
        <v>4</v>
      </c>
      <c r="C27" s="5" t="s">
        <v>3</v>
      </c>
    </row>
    <row r="28" spans="1:24" s="3" customFormat="1" ht="15">
      <c r="B28" s="6" t="s">
        <v>2</v>
      </c>
      <c r="C28" s="5" t="s">
        <v>1</v>
      </c>
    </row>
    <row r="29" spans="1:24" s="3" customFormat="1" ht="15">
      <c r="V29" s="4"/>
    </row>
    <row r="30" spans="1:24" s="3" customFormat="1" ht="15">
      <c r="V30" s="4"/>
    </row>
    <row r="31" spans="1:24" s="3" customFormat="1" ht="15">
      <c r="V31" s="4"/>
    </row>
    <row r="33" spans="3:3">
      <c r="C33" s="1" t="s">
        <v>0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ageMargins left="0.55118110236220474" right="0.17" top="0.78740157480314965" bottom="0.2" header="0.51181102362204722" footer="0.17"/>
  <pageSetup paperSize="9" scale="96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2017-09-28T09:23:38Z</dcterms:created>
  <dcterms:modified xsi:type="dcterms:W3CDTF">2017-09-28T09:25:25Z</dcterms:modified>
</cp:coreProperties>
</file>