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0490" windowHeight="7395" tabRatio="760"/>
  </bookViews>
  <sheets>
    <sheet name="T-3.6" sheetId="9" r:id="rId1"/>
  </sheets>
  <definedNames>
    <definedName name="_xlnm.Print_Area" localSheetId="0">'T-3.6'!$A$1:$V$46</definedName>
  </definedNames>
  <calcPr calcId="125725"/>
</workbook>
</file>

<file path=xl/calcChain.xml><?xml version="1.0" encoding="utf-8"?>
<calcChain xmlns="http://schemas.openxmlformats.org/spreadsheetml/2006/main">
  <c r="E16" i="9"/>
  <c r="W24" l="1"/>
  <c r="X24"/>
  <c r="Y24"/>
  <c r="G37" l="1"/>
  <c r="G38"/>
  <c r="G39"/>
  <c r="G40"/>
  <c r="G41"/>
  <c r="G42"/>
  <c r="F37"/>
  <c r="F38"/>
  <c r="F39"/>
  <c r="F40"/>
  <c r="F41"/>
  <c r="F42"/>
  <c r="E39"/>
  <c r="E40"/>
  <c r="G36"/>
  <c r="F36"/>
  <c r="E36" s="1"/>
  <c r="G13"/>
  <c r="G14"/>
  <c r="G15"/>
  <c r="G16"/>
  <c r="G17"/>
  <c r="G18"/>
  <c r="G19"/>
  <c r="G20"/>
  <c r="G21"/>
  <c r="G22"/>
  <c r="G23"/>
  <c r="F13"/>
  <c r="E13" s="1"/>
  <c r="F14"/>
  <c r="E14" s="1"/>
  <c r="F15"/>
  <c r="F16"/>
  <c r="F17"/>
  <c r="E17" s="1"/>
  <c r="F18"/>
  <c r="F19"/>
  <c r="F20"/>
  <c r="F21"/>
  <c r="E21" s="1"/>
  <c r="F22"/>
  <c r="F23"/>
  <c r="F12"/>
  <c r="E12" s="1"/>
  <c r="G12"/>
  <c r="E42" l="1"/>
  <c r="E23"/>
  <c r="E19"/>
  <c r="E15"/>
  <c r="E20"/>
  <c r="E22"/>
  <c r="E18"/>
  <c r="E38"/>
  <c r="E37"/>
  <c r="E41"/>
</calcChain>
</file>

<file path=xl/sharedStrings.xml><?xml version="1.0" encoding="utf-8"?>
<sst xmlns="http://schemas.openxmlformats.org/spreadsheetml/2006/main" count="173" uniqueCount="75">
  <si>
    <t>สังกัด Jurisdiction</t>
  </si>
  <si>
    <t>สนง.คณะกรรมการ</t>
  </si>
  <si>
    <t>การศึกษาขั้นพื้นฐาน</t>
  </si>
  <si>
    <t>สำนักบริหารงาน</t>
  </si>
  <si>
    <t>คณะกรรมการส่งเสริม</t>
  </si>
  <si>
    <t>การศึกษาเอกชน</t>
  </si>
  <si>
    <t>Office of the Basic</t>
  </si>
  <si>
    <t>Education Commission</t>
  </si>
  <si>
    <t>รวม</t>
  </si>
  <si>
    <t>Total</t>
  </si>
  <si>
    <t>Office of the Private</t>
  </si>
  <si>
    <t>ชาย</t>
  </si>
  <si>
    <t>หญิง</t>
  </si>
  <si>
    <t>Male</t>
  </si>
  <si>
    <t>Female</t>
  </si>
  <si>
    <t xml:space="preserve">ตาราง     </t>
  </si>
  <si>
    <t>รวมยอด</t>
  </si>
  <si>
    <t xml:space="preserve">Department of Local </t>
  </si>
  <si>
    <t>Administration</t>
  </si>
  <si>
    <t>กรมส่งเสริมการปกครองท้องถิ่น</t>
  </si>
  <si>
    <t>อำเภอ</t>
  </si>
  <si>
    <t>District</t>
  </si>
  <si>
    <t xml:space="preserve">Table </t>
  </si>
  <si>
    <t>-</t>
  </si>
  <si>
    <t>อำเภอเมืองเชียงราย</t>
  </si>
  <si>
    <t>อำเภอเวียงชัย</t>
  </si>
  <si>
    <t>อำเภอเชียงของ</t>
  </si>
  <si>
    <t>อำเภอเทิง</t>
  </si>
  <si>
    <t>อำเภอพาน</t>
  </si>
  <si>
    <t>อำเภอป่าแดด</t>
  </si>
  <si>
    <t>อำเภอเชียงแสน</t>
  </si>
  <si>
    <t>อำเภอแม่สาย</t>
  </si>
  <si>
    <t>อำเภอแม่สรวย</t>
  </si>
  <si>
    <t>อำเภอเวียงป่าเป้า</t>
  </si>
  <si>
    <t>อำเภอพญาเม็งราย</t>
  </si>
  <si>
    <t>อำเภอเวียงแก่น</t>
  </si>
  <si>
    <t>อำเภอขุนตาล</t>
  </si>
  <si>
    <t>อำเภอแม่ฟ้าหลวง</t>
  </si>
  <si>
    <t>อำเภอแม่ลาว</t>
  </si>
  <si>
    <t>อำเภอดอยหลวง</t>
  </si>
  <si>
    <t>อำเภอเวียงเชียงรุ้ง</t>
  </si>
  <si>
    <t>Muang Chiang Rai district</t>
  </si>
  <si>
    <t>Wiang Chai district</t>
  </si>
  <si>
    <t>Chiang Khong district</t>
  </si>
  <si>
    <t>Thoeng district</t>
  </si>
  <si>
    <t>Phan district</t>
  </si>
  <si>
    <t>Mae Chan district</t>
  </si>
  <si>
    <t>Chiang Saen district</t>
  </si>
  <si>
    <t>Mae Sai district</t>
  </si>
  <si>
    <t>Mae Suai district</t>
  </si>
  <si>
    <t>Wiang Pa Pao district</t>
  </si>
  <si>
    <t>Phaya Mengrai district</t>
  </si>
  <si>
    <t>Wiang Kaen district</t>
  </si>
  <si>
    <t>Khun Tan district</t>
  </si>
  <si>
    <t>Mae Fa Luang district</t>
  </si>
  <si>
    <t>Mae Lao district</t>
  </si>
  <si>
    <t>Doi Luang district</t>
  </si>
  <si>
    <t>Wiang Chiang Rung district</t>
  </si>
  <si>
    <t xml:space="preserve">     ที่มา:  1. สำนักงานเขตพื้นที่การศึกษาประถมศึกษา จังหวัดเชียงราย  เขต 1,2,3,4</t>
  </si>
  <si>
    <t>Source:  1. Chiang Rai  Primary Educational Service Area Office, Area 1,2,3,4</t>
  </si>
  <si>
    <t xml:space="preserve">            2. Chiang Rai Secondary Educational Service Area Office, Area 36</t>
  </si>
  <si>
    <t xml:space="preserve">                                    </t>
  </si>
  <si>
    <t xml:space="preserve">            3. Department of Local Administration</t>
  </si>
  <si>
    <t>อำเภอแม่จัน</t>
  </si>
  <si>
    <t xml:space="preserve">             2. สำนักงานเขตพื้นที่การศึกษามัธยมศึกษาเขต 36  จังหวัดเชียงราย</t>
  </si>
  <si>
    <t xml:space="preserve">             3. กรมส่งเสริมการปกครองส่วนท้องถิ่น</t>
  </si>
  <si>
    <t>สนง.เขตพื้นที่การศึกษา</t>
  </si>
  <si>
    <t>และมัธยมการศึกษา เขต 36</t>
  </si>
  <si>
    <t>The Secondary Education</t>
  </si>
  <si>
    <t>Service Area Office 36</t>
  </si>
  <si>
    <t>นักเรียน จำแนกตามสังกัด และเพศ เป็นรายอำเภอ ปีการศึกษา 2559</t>
  </si>
  <si>
    <t>Student by Jurisdiction, Sex and District: Academic Year 2016</t>
  </si>
  <si>
    <t xml:space="preserve">Pa Daet district </t>
  </si>
  <si>
    <t>นักเรียน จำแนกตามสังกัด และเพศ เป็นรายอำเภอ ปีการศึกษา 2559 (ต่อ)</t>
  </si>
  <si>
    <t>Student by Jurisdiction, Sex and District: Academic Year 2016 (Cont.)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</si>
</sst>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8" formatCode="_-* #,##0_-;\-* #,##0_-;_-* &quot;-&quot;??_-;_-@_-"/>
  </numFmts>
  <fonts count="10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89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Border="1"/>
    <xf numFmtId="0" fontId="5" fillId="0" borderId="0" xfId="0" applyFont="1"/>
    <xf numFmtId="0" fontId="6" fillId="0" borderId="0" xfId="0" applyFont="1"/>
    <xf numFmtId="0" fontId="7" fillId="0" borderId="0" xfId="0" applyFont="1" applyBorder="1"/>
    <xf numFmtId="0" fontId="7" fillId="0" borderId="0" xfId="0" applyFont="1"/>
    <xf numFmtId="0" fontId="5" fillId="0" borderId="0" xfId="0" applyFont="1" applyBorder="1"/>
    <xf numFmtId="0" fontId="5" fillId="0" borderId="8" xfId="0" applyFont="1" applyBorder="1"/>
    <xf numFmtId="0" fontId="6" fillId="0" borderId="0" xfId="0" applyFont="1" applyBorder="1"/>
    <xf numFmtId="0" fontId="7" fillId="0" borderId="3" xfId="0" applyFont="1" applyBorder="1"/>
    <xf numFmtId="0" fontId="7" fillId="0" borderId="8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8" xfId="0" applyFont="1" applyBorder="1"/>
    <xf numFmtId="0" fontId="7" fillId="0" borderId="2" xfId="0" applyFont="1" applyBorder="1"/>
    <xf numFmtId="0" fontId="7" fillId="0" borderId="6" xfId="0" applyFont="1" applyBorder="1"/>
    <xf numFmtId="0" fontId="7" fillId="0" borderId="11" xfId="0" applyFont="1" applyBorder="1"/>
    <xf numFmtId="0" fontId="7" fillId="0" borderId="4" xfId="0" applyFont="1" applyBorder="1" applyAlignment="1">
      <alignment horizontal="center"/>
    </xf>
    <xf numFmtId="0" fontId="7" fillId="0" borderId="0" xfId="0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3" fillId="0" borderId="0" xfId="0" applyFont="1" applyBorder="1"/>
    <xf numFmtId="0" fontId="7" fillId="0" borderId="3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9" xfId="0" applyFont="1" applyBorder="1"/>
    <xf numFmtId="0" fontId="7" fillId="0" borderId="10" xfId="0" applyFont="1" applyBorder="1"/>
    <xf numFmtId="0" fontId="7" fillId="0" borderId="8" xfId="0" applyFont="1" applyBorder="1" applyAlignment="1">
      <alignment horizontal="center" vertical="center"/>
    </xf>
    <xf numFmtId="0" fontId="7" fillId="0" borderId="3" xfId="0" applyFont="1" applyBorder="1" applyAlignment="1">
      <alignment horizontal="left"/>
    </xf>
    <xf numFmtId="0" fontId="7" fillId="0" borderId="5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8" fillId="0" borderId="0" xfId="0" applyFont="1" applyBorder="1" applyAlignment="1">
      <alignment horizontal="center"/>
    </xf>
    <xf numFmtId="0" fontId="9" fillId="0" borderId="0" xfId="0" applyFont="1"/>
    <xf numFmtId="0" fontId="5" fillId="0" borderId="0" xfId="0" applyFont="1" applyAlignment="1"/>
    <xf numFmtId="0" fontId="6" fillId="0" borderId="0" xfId="0" applyFont="1" applyBorder="1" applyAlignment="1"/>
    <xf numFmtId="0" fontId="7" fillId="0" borderId="2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8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6" fillId="0" borderId="0" xfId="2" applyFont="1" applyBorder="1" applyAlignment="1">
      <alignment horizontal="left"/>
    </xf>
    <xf numFmtId="0" fontId="6" fillId="0" borderId="8" xfId="2" applyFont="1" applyBorder="1" applyAlignment="1">
      <alignment horizontal="left"/>
    </xf>
    <xf numFmtId="0" fontId="7" fillId="0" borderId="4" xfId="0" applyFont="1" applyBorder="1" applyAlignment="1">
      <alignment horizontal="right"/>
    </xf>
    <xf numFmtId="0" fontId="7" fillId="0" borderId="2" xfId="0" applyFont="1" applyBorder="1" applyAlignment="1">
      <alignment horizontal="right"/>
    </xf>
    <xf numFmtId="0" fontId="3" fillId="0" borderId="0" xfId="0" applyFont="1" applyAlignment="1">
      <alignment horizontal="right"/>
    </xf>
    <xf numFmtId="0" fontId="4" fillId="0" borderId="0" xfId="0" applyFont="1" applyBorder="1" applyAlignment="1">
      <alignment horizontal="right"/>
    </xf>
    <xf numFmtId="0" fontId="5" fillId="0" borderId="0" xfId="0" applyFont="1" applyAlignment="1">
      <alignment horizontal="right"/>
    </xf>
    <xf numFmtId="0" fontId="7" fillId="0" borderId="0" xfId="0" applyFont="1" applyAlignment="1">
      <alignment horizontal="right"/>
    </xf>
    <xf numFmtId="0" fontId="3" fillId="0" borderId="0" xfId="0" applyFont="1" applyAlignment="1">
      <alignment horizontal="right" vertical="center"/>
    </xf>
    <xf numFmtId="3" fontId="3" fillId="0" borderId="0" xfId="0" applyNumberFormat="1" applyFont="1" applyAlignment="1">
      <alignment vertical="center"/>
    </xf>
    <xf numFmtId="3" fontId="5" fillId="0" borderId="0" xfId="0" applyNumberFormat="1" applyFont="1"/>
    <xf numFmtId="188" fontId="8" fillId="0" borderId="4" xfId="1" applyNumberFormat="1" applyFont="1" applyBorder="1" applyAlignment="1">
      <alignment horizontal="right" vertical="center"/>
    </xf>
    <xf numFmtId="188" fontId="8" fillId="0" borderId="2" xfId="1" applyNumberFormat="1" applyFont="1" applyBorder="1" applyAlignment="1">
      <alignment horizontal="right" vertical="center"/>
    </xf>
    <xf numFmtId="188" fontId="7" fillId="0" borderId="4" xfId="1" applyNumberFormat="1" applyFont="1" applyBorder="1" applyAlignment="1">
      <alignment horizontal="right"/>
    </xf>
    <xf numFmtId="188" fontId="7" fillId="0" borderId="2" xfId="1" applyNumberFormat="1" applyFont="1" applyBorder="1" applyAlignment="1">
      <alignment horizontal="right"/>
    </xf>
    <xf numFmtId="0" fontId="8" fillId="0" borderId="0" xfId="0" applyFont="1" applyBorder="1" applyAlignment="1">
      <alignment horizontal="center" vertical="center"/>
    </xf>
    <xf numFmtId="0" fontId="7" fillId="0" borderId="6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188" fontId="7" fillId="0" borderId="7" xfId="1" applyNumberFormat="1" applyFont="1" applyBorder="1" applyAlignment="1">
      <alignment horizontal="right"/>
    </xf>
    <xf numFmtId="188" fontId="7" fillId="0" borderId="6" xfId="1" applyNumberFormat="1" applyFont="1" applyBorder="1" applyAlignment="1">
      <alignment horizontal="right"/>
    </xf>
    <xf numFmtId="0" fontId="8" fillId="0" borderId="0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12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5" fillId="0" borderId="10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</cellXfs>
  <cellStyles count="6">
    <cellStyle name="Comma" xfId="1" builtinId="3"/>
    <cellStyle name="Comma 2" xfId="5"/>
    <cellStyle name="Normal" xfId="0" builtinId="0"/>
    <cellStyle name="Normal 2" xfId="2"/>
    <cellStyle name="เครื่องหมายจุลภาค 2" xfId="4"/>
    <cellStyle name="ปกติ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AC52"/>
  <sheetViews>
    <sheetView showGridLines="0" tabSelected="1" topLeftCell="A31" zoomScaleSheetLayoutView="120" workbookViewId="0">
      <selection activeCell="D44" sqref="D44"/>
    </sheetView>
  </sheetViews>
  <sheetFormatPr defaultRowHeight="18.75"/>
  <cols>
    <col min="1" max="1" width="1.7109375" style="4" customWidth="1"/>
    <col min="2" max="2" width="6.140625" style="4" customWidth="1"/>
    <col min="3" max="3" width="4.140625" style="4" customWidth="1"/>
    <col min="4" max="4" width="5.7109375" style="4" customWidth="1"/>
    <col min="5" max="5" width="7.42578125" style="4" customWidth="1"/>
    <col min="6" max="7" width="7.28515625" style="4" customWidth="1"/>
    <col min="8" max="19" width="7" style="4" customWidth="1"/>
    <col min="20" max="20" width="17.7109375" style="4" customWidth="1"/>
    <col min="21" max="21" width="2.28515625" style="4" customWidth="1"/>
    <col min="22" max="22" width="4.140625" style="4" customWidth="1"/>
    <col min="23" max="24" width="9.140625" style="4"/>
    <col min="25" max="28" width="9.140625" style="50"/>
    <col min="29" max="16384" width="9.140625" style="4"/>
  </cols>
  <sheetData>
    <row r="1" spans="1:28" s="1" customFormat="1" ht="21.95" customHeight="1">
      <c r="B1" s="1" t="s">
        <v>15</v>
      </c>
      <c r="C1" s="2">
        <v>3.6</v>
      </c>
      <c r="D1" s="1" t="s">
        <v>70</v>
      </c>
      <c r="Y1" s="48"/>
      <c r="Z1" s="48"/>
      <c r="AA1" s="48"/>
      <c r="AB1" s="48"/>
    </row>
    <row r="2" spans="1:28" s="3" customFormat="1" ht="18.75" customHeight="1">
      <c r="B2" s="24" t="s">
        <v>22</v>
      </c>
      <c r="C2" s="2">
        <v>3.6</v>
      </c>
      <c r="D2" s="24" t="s">
        <v>71</v>
      </c>
      <c r="E2" s="24"/>
      <c r="Y2" s="49"/>
      <c r="Z2" s="49"/>
      <c r="AA2" s="49"/>
      <c r="AB2" s="49"/>
    </row>
    <row r="3" spans="1:28" ht="8.1" customHeight="1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</row>
    <row r="4" spans="1:28" s="7" customFormat="1" ht="15.75">
      <c r="A4" s="76" t="s">
        <v>20</v>
      </c>
      <c r="B4" s="67"/>
      <c r="C4" s="67"/>
      <c r="D4" s="80"/>
      <c r="E4" s="30"/>
      <c r="F4" s="6"/>
      <c r="G4" s="15"/>
      <c r="H4" s="83" t="s">
        <v>0</v>
      </c>
      <c r="I4" s="84"/>
      <c r="J4" s="84"/>
      <c r="K4" s="84"/>
      <c r="L4" s="84"/>
      <c r="M4" s="84"/>
      <c r="N4" s="85"/>
      <c r="O4" s="85"/>
      <c r="P4" s="85"/>
      <c r="Q4" s="75"/>
      <c r="R4" s="75"/>
      <c r="S4" s="86"/>
      <c r="T4" s="66" t="s">
        <v>21</v>
      </c>
      <c r="Y4" s="51"/>
      <c r="Z4" s="51"/>
      <c r="AA4" s="51"/>
      <c r="AB4" s="51"/>
    </row>
    <row r="5" spans="1:28" s="7" customFormat="1" ht="15.75">
      <c r="A5" s="69"/>
      <c r="B5" s="69"/>
      <c r="C5" s="69"/>
      <c r="D5" s="81"/>
      <c r="E5" s="11"/>
      <c r="F5" s="6"/>
      <c r="G5" s="15"/>
      <c r="H5" s="11"/>
      <c r="I5" s="6"/>
      <c r="J5" s="18"/>
      <c r="K5" s="22"/>
      <c r="L5" s="26" t="s">
        <v>3</v>
      </c>
      <c r="M5" s="22"/>
      <c r="N5" s="27"/>
      <c r="O5" s="20"/>
      <c r="P5" s="28"/>
      <c r="Q5" s="6"/>
      <c r="R5" s="6"/>
      <c r="S5" s="18"/>
      <c r="T5" s="68"/>
      <c r="Y5" s="51"/>
      <c r="Z5" s="51"/>
      <c r="AA5" s="51"/>
      <c r="AB5" s="51"/>
    </row>
    <row r="6" spans="1:28" s="7" customFormat="1" ht="15.75">
      <c r="A6" s="69"/>
      <c r="B6" s="69"/>
      <c r="C6" s="69"/>
      <c r="D6" s="81"/>
      <c r="E6" s="73"/>
      <c r="F6" s="72"/>
      <c r="G6" s="74"/>
      <c r="H6" s="25"/>
      <c r="I6" s="26" t="s">
        <v>1</v>
      </c>
      <c r="J6" s="23"/>
      <c r="K6" s="22"/>
      <c r="L6" s="26" t="s">
        <v>4</v>
      </c>
      <c r="M6" s="22"/>
      <c r="N6" s="87"/>
      <c r="O6" s="85"/>
      <c r="P6" s="88"/>
      <c r="Q6" s="72" t="s">
        <v>66</v>
      </c>
      <c r="R6" s="72"/>
      <c r="S6" s="74"/>
      <c r="T6" s="68"/>
      <c r="Y6" s="51"/>
      <c r="Z6" s="51"/>
      <c r="AA6" s="51"/>
      <c r="AB6" s="51"/>
    </row>
    <row r="7" spans="1:28" s="7" customFormat="1" ht="15.75">
      <c r="A7" s="69"/>
      <c r="B7" s="69"/>
      <c r="C7" s="69"/>
      <c r="D7" s="81"/>
      <c r="E7" s="73"/>
      <c r="F7" s="72"/>
      <c r="G7" s="74"/>
      <c r="H7" s="25"/>
      <c r="I7" s="26" t="s">
        <v>2</v>
      </c>
      <c r="J7" s="23"/>
      <c r="K7" s="22"/>
      <c r="L7" s="26" t="s">
        <v>5</v>
      </c>
      <c r="M7" s="22"/>
      <c r="N7" s="73" t="s">
        <v>19</v>
      </c>
      <c r="O7" s="72"/>
      <c r="P7" s="74"/>
      <c r="Q7" s="72" t="s">
        <v>67</v>
      </c>
      <c r="R7" s="72"/>
      <c r="S7" s="74"/>
      <c r="T7" s="68"/>
      <c r="Y7" s="51"/>
      <c r="Z7" s="51"/>
      <c r="AA7" s="51"/>
      <c r="AB7" s="51"/>
    </row>
    <row r="8" spans="1:28" s="7" customFormat="1" ht="15.75">
      <c r="A8" s="69"/>
      <c r="B8" s="69"/>
      <c r="C8" s="69"/>
      <c r="D8" s="81"/>
      <c r="E8" s="73" t="s">
        <v>8</v>
      </c>
      <c r="F8" s="72"/>
      <c r="G8" s="74"/>
      <c r="H8" s="25"/>
      <c r="I8" s="26" t="s">
        <v>6</v>
      </c>
      <c r="J8" s="23"/>
      <c r="K8" s="22"/>
      <c r="L8" s="26" t="s">
        <v>10</v>
      </c>
      <c r="M8" s="22"/>
      <c r="N8" s="73" t="s">
        <v>17</v>
      </c>
      <c r="O8" s="72"/>
      <c r="P8" s="74"/>
      <c r="Q8" s="72" t="s">
        <v>68</v>
      </c>
      <c r="R8" s="72"/>
      <c r="S8" s="74"/>
      <c r="T8" s="68"/>
      <c r="Y8" s="51"/>
      <c r="Z8" s="51"/>
      <c r="AA8" s="51"/>
      <c r="AB8" s="51"/>
    </row>
    <row r="9" spans="1:28" s="7" customFormat="1" ht="15.75">
      <c r="A9" s="69"/>
      <c r="B9" s="69"/>
      <c r="C9" s="69"/>
      <c r="D9" s="81"/>
      <c r="E9" s="77" t="s">
        <v>9</v>
      </c>
      <c r="F9" s="78"/>
      <c r="G9" s="79"/>
      <c r="H9" s="31"/>
      <c r="I9" s="29" t="s">
        <v>7</v>
      </c>
      <c r="J9" s="32"/>
      <c r="K9" s="17"/>
      <c r="L9" s="12" t="s">
        <v>7</v>
      </c>
      <c r="M9" s="17"/>
      <c r="N9" s="77" t="s">
        <v>18</v>
      </c>
      <c r="O9" s="78"/>
      <c r="P9" s="79"/>
      <c r="Q9" s="77" t="s">
        <v>69</v>
      </c>
      <c r="R9" s="78"/>
      <c r="S9" s="79"/>
      <c r="T9" s="68"/>
      <c r="Y9" s="51"/>
      <c r="Z9" s="51"/>
      <c r="AA9" s="51"/>
      <c r="AB9" s="51"/>
    </row>
    <row r="10" spans="1:28">
      <c r="A10" s="69"/>
      <c r="B10" s="69"/>
      <c r="C10" s="69"/>
      <c r="D10" s="81"/>
      <c r="E10" s="21" t="s">
        <v>8</v>
      </c>
      <c r="F10" s="21" t="s">
        <v>11</v>
      </c>
      <c r="G10" s="15" t="s">
        <v>12</v>
      </c>
      <c r="H10" s="14" t="s">
        <v>8</v>
      </c>
      <c r="I10" s="14" t="s">
        <v>11</v>
      </c>
      <c r="J10" s="15" t="s">
        <v>12</v>
      </c>
      <c r="K10" s="14" t="s">
        <v>8</v>
      </c>
      <c r="L10" s="14" t="s">
        <v>11</v>
      </c>
      <c r="M10" s="15" t="s">
        <v>12</v>
      </c>
      <c r="N10" s="21" t="s">
        <v>8</v>
      </c>
      <c r="O10" s="15" t="s">
        <v>11</v>
      </c>
      <c r="P10" s="15" t="s">
        <v>12</v>
      </c>
      <c r="Q10" s="21" t="s">
        <v>8</v>
      </c>
      <c r="R10" s="21" t="s">
        <v>11</v>
      </c>
      <c r="S10" s="15" t="s">
        <v>12</v>
      </c>
      <c r="T10" s="68"/>
    </row>
    <row r="11" spans="1:28">
      <c r="A11" s="71"/>
      <c r="B11" s="71"/>
      <c r="C11" s="71"/>
      <c r="D11" s="82"/>
      <c r="E11" s="16" t="s">
        <v>9</v>
      </c>
      <c r="F11" s="16" t="s">
        <v>13</v>
      </c>
      <c r="G11" s="13" t="s">
        <v>14</v>
      </c>
      <c r="H11" s="16" t="s">
        <v>9</v>
      </c>
      <c r="I11" s="16" t="s">
        <v>13</v>
      </c>
      <c r="J11" s="13" t="s">
        <v>14</v>
      </c>
      <c r="K11" s="16" t="s">
        <v>9</v>
      </c>
      <c r="L11" s="16" t="s">
        <v>13</v>
      </c>
      <c r="M11" s="13" t="s">
        <v>14</v>
      </c>
      <c r="N11" s="16" t="s">
        <v>9</v>
      </c>
      <c r="O11" s="13" t="s">
        <v>13</v>
      </c>
      <c r="P11" s="13" t="s">
        <v>14</v>
      </c>
      <c r="Q11" s="16" t="s">
        <v>9</v>
      </c>
      <c r="R11" s="16" t="s">
        <v>13</v>
      </c>
      <c r="S11" s="13" t="s">
        <v>14</v>
      </c>
      <c r="T11" s="70"/>
    </row>
    <row r="12" spans="1:28" s="33" customFormat="1" ht="27" customHeight="1">
      <c r="A12" s="64" t="s">
        <v>16</v>
      </c>
      <c r="B12" s="64"/>
      <c r="C12" s="64"/>
      <c r="D12" s="65"/>
      <c r="E12" s="55">
        <f>SUM(F12:G12)</f>
        <v>176149</v>
      </c>
      <c r="F12" s="55">
        <f>SUM(I12,L12,O12,R12)</f>
        <v>87090</v>
      </c>
      <c r="G12" s="56">
        <f>SUM(J12,M12,P12,S12)</f>
        <v>89059</v>
      </c>
      <c r="H12" s="55">
        <v>97758</v>
      </c>
      <c r="I12" s="55">
        <v>50140</v>
      </c>
      <c r="J12" s="56">
        <v>47618</v>
      </c>
      <c r="K12" s="55">
        <v>28860</v>
      </c>
      <c r="L12" s="55">
        <v>14655</v>
      </c>
      <c r="M12" s="56">
        <v>14205</v>
      </c>
      <c r="N12" s="55">
        <v>16980</v>
      </c>
      <c r="O12" s="55">
        <v>8181</v>
      </c>
      <c r="P12" s="55">
        <v>8799</v>
      </c>
      <c r="Q12" s="55">
        <v>32551</v>
      </c>
      <c r="R12" s="55">
        <v>14114</v>
      </c>
      <c r="S12" s="56">
        <v>18437</v>
      </c>
      <c r="T12" s="59" t="s">
        <v>9</v>
      </c>
      <c r="W12" s="53"/>
    </row>
    <row r="13" spans="1:28" ht="26.1" customHeight="1">
      <c r="A13" s="6"/>
      <c r="B13" s="44" t="s">
        <v>24</v>
      </c>
      <c r="C13" s="34"/>
      <c r="D13" s="18"/>
      <c r="E13" s="57">
        <f t="shared" ref="E13:E23" si="0">SUM(F13:G13)</f>
        <v>45609</v>
      </c>
      <c r="F13" s="57">
        <f t="shared" ref="F13:F23" si="1">SUM(I13,L13,O13,R13)</f>
        <v>22046</v>
      </c>
      <c r="G13" s="58">
        <f t="shared" ref="G13:G23" si="2">SUM(J13,M13,P13,S13)</f>
        <v>23563</v>
      </c>
      <c r="H13" s="57">
        <v>15414</v>
      </c>
      <c r="I13" s="57">
        <v>7961</v>
      </c>
      <c r="J13" s="58">
        <v>7453</v>
      </c>
      <c r="K13" s="57">
        <v>9996</v>
      </c>
      <c r="L13" s="57">
        <v>5068</v>
      </c>
      <c r="M13" s="58">
        <v>4928</v>
      </c>
      <c r="N13" s="57">
        <v>10242</v>
      </c>
      <c r="O13" s="57">
        <v>4736</v>
      </c>
      <c r="P13" s="57">
        <v>5506</v>
      </c>
      <c r="Q13" s="57">
        <v>9957</v>
      </c>
      <c r="R13" s="57">
        <v>4281</v>
      </c>
      <c r="S13" s="58">
        <v>5676</v>
      </c>
      <c r="T13" s="44" t="s">
        <v>41</v>
      </c>
      <c r="Y13" s="4"/>
      <c r="Z13" s="4"/>
      <c r="AA13" s="4"/>
      <c r="AB13" s="4"/>
    </row>
    <row r="14" spans="1:28" ht="26.1" customHeight="1">
      <c r="A14" s="6"/>
      <c r="B14" s="44" t="s">
        <v>25</v>
      </c>
      <c r="C14" s="34"/>
      <c r="D14" s="18"/>
      <c r="E14" s="57">
        <f t="shared" si="0"/>
        <v>3278</v>
      </c>
      <c r="F14" s="57">
        <f t="shared" si="1"/>
        <v>1815</v>
      </c>
      <c r="G14" s="58">
        <f t="shared" si="2"/>
        <v>1463</v>
      </c>
      <c r="H14" s="57">
        <v>1864</v>
      </c>
      <c r="I14" s="57">
        <v>1027</v>
      </c>
      <c r="J14" s="58">
        <v>837</v>
      </c>
      <c r="K14" s="57">
        <v>983</v>
      </c>
      <c r="L14" s="57">
        <v>572</v>
      </c>
      <c r="M14" s="58">
        <v>411</v>
      </c>
      <c r="N14" s="57">
        <v>48</v>
      </c>
      <c r="O14" s="57">
        <v>26</v>
      </c>
      <c r="P14" s="57">
        <v>22</v>
      </c>
      <c r="Q14" s="57">
        <v>383</v>
      </c>
      <c r="R14" s="57">
        <v>190</v>
      </c>
      <c r="S14" s="58">
        <v>193</v>
      </c>
      <c r="T14" s="44" t="s">
        <v>42</v>
      </c>
      <c r="Y14" s="4"/>
      <c r="Z14" s="4"/>
      <c r="AA14" s="4"/>
      <c r="AB14" s="4"/>
    </row>
    <row r="15" spans="1:28" ht="26.1" customHeight="1">
      <c r="A15" s="6"/>
      <c r="B15" s="44" t="s">
        <v>26</v>
      </c>
      <c r="C15" s="34"/>
      <c r="D15" s="18"/>
      <c r="E15" s="57">
        <f t="shared" si="0"/>
        <v>8059</v>
      </c>
      <c r="F15" s="57">
        <f t="shared" si="1"/>
        <v>4016</v>
      </c>
      <c r="G15" s="58">
        <f t="shared" si="2"/>
        <v>4043</v>
      </c>
      <c r="H15" s="57">
        <v>4785</v>
      </c>
      <c r="I15" s="57">
        <v>2452</v>
      </c>
      <c r="J15" s="58">
        <v>2333</v>
      </c>
      <c r="K15" s="57">
        <v>1424</v>
      </c>
      <c r="L15" s="57">
        <v>702</v>
      </c>
      <c r="M15" s="58">
        <v>722</v>
      </c>
      <c r="N15" s="57">
        <v>105</v>
      </c>
      <c r="O15" s="57">
        <v>54</v>
      </c>
      <c r="P15" s="57">
        <v>51</v>
      </c>
      <c r="Q15" s="57">
        <v>1745</v>
      </c>
      <c r="R15" s="57">
        <v>808</v>
      </c>
      <c r="S15" s="58">
        <v>937</v>
      </c>
      <c r="T15" s="44" t="s">
        <v>43</v>
      </c>
      <c r="Y15" s="4"/>
      <c r="Z15" s="4"/>
      <c r="AA15" s="4"/>
      <c r="AB15" s="4"/>
    </row>
    <row r="16" spans="1:28" ht="26.1" customHeight="1">
      <c r="A16" s="6"/>
      <c r="B16" s="44" t="s">
        <v>27</v>
      </c>
      <c r="C16" s="34"/>
      <c r="D16" s="18"/>
      <c r="E16" s="57">
        <f>SUM(H16,K16,N16,Q16)</f>
        <v>11292</v>
      </c>
      <c r="F16" s="57">
        <f t="shared" si="1"/>
        <v>5603</v>
      </c>
      <c r="G16" s="58">
        <f t="shared" si="2"/>
        <v>5689</v>
      </c>
      <c r="H16" s="57">
        <v>5920</v>
      </c>
      <c r="I16" s="57">
        <v>3121</v>
      </c>
      <c r="J16" s="58">
        <v>2799</v>
      </c>
      <c r="K16" s="57">
        <v>1794</v>
      </c>
      <c r="L16" s="57">
        <v>954</v>
      </c>
      <c r="M16" s="58">
        <v>840</v>
      </c>
      <c r="N16" s="57">
        <v>536</v>
      </c>
      <c r="O16" s="57">
        <v>305</v>
      </c>
      <c r="P16" s="57">
        <v>231</v>
      </c>
      <c r="Q16" s="57">
        <v>3042</v>
      </c>
      <c r="R16" s="57">
        <v>1223</v>
      </c>
      <c r="S16" s="58">
        <v>1819</v>
      </c>
      <c r="T16" s="44" t="s">
        <v>44</v>
      </c>
      <c r="Y16" s="4"/>
      <c r="Z16" s="4"/>
      <c r="AA16" s="4"/>
      <c r="AB16" s="4"/>
    </row>
    <row r="17" spans="1:29" ht="26.1" customHeight="1">
      <c r="A17" s="6"/>
      <c r="B17" s="44" t="s">
        <v>28</v>
      </c>
      <c r="C17" s="34"/>
      <c r="D17" s="18"/>
      <c r="E17" s="57">
        <f t="shared" si="0"/>
        <v>12169</v>
      </c>
      <c r="F17" s="57">
        <f t="shared" si="1"/>
        <v>6103</v>
      </c>
      <c r="G17" s="58">
        <f t="shared" si="2"/>
        <v>6066</v>
      </c>
      <c r="H17" s="57">
        <v>5081</v>
      </c>
      <c r="I17" s="57">
        <v>2673</v>
      </c>
      <c r="J17" s="58">
        <v>2408</v>
      </c>
      <c r="K17" s="57">
        <v>3117</v>
      </c>
      <c r="L17" s="57">
        <v>1567</v>
      </c>
      <c r="M17" s="58">
        <v>1550</v>
      </c>
      <c r="N17" s="57">
        <v>1237</v>
      </c>
      <c r="O17" s="57">
        <v>623</v>
      </c>
      <c r="P17" s="57">
        <v>614</v>
      </c>
      <c r="Q17" s="57">
        <v>2734</v>
      </c>
      <c r="R17" s="57">
        <v>1240</v>
      </c>
      <c r="S17" s="58">
        <v>1494</v>
      </c>
      <c r="T17" s="44" t="s">
        <v>45</v>
      </c>
      <c r="Y17" s="4"/>
      <c r="Z17" s="4"/>
      <c r="AA17" s="4"/>
      <c r="AB17" s="4"/>
    </row>
    <row r="18" spans="1:29" ht="26.1" customHeight="1">
      <c r="A18" s="6"/>
      <c r="B18" s="44" t="s">
        <v>29</v>
      </c>
      <c r="C18" s="34"/>
      <c r="D18" s="18"/>
      <c r="E18" s="57">
        <f t="shared" si="0"/>
        <v>2833</v>
      </c>
      <c r="F18" s="57">
        <f t="shared" si="1"/>
        <v>1434</v>
      </c>
      <c r="G18" s="58">
        <f t="shared" si="2"/>
        <v>1399</v>
      </c>
      <c r="H18" s="57">
        <v>1286</v>
      </c>
      <c r="I18" s="57">
        <v>693</v>
      </c>
      <c r="J18" s="58">
        <v>593</v>
      </c>
      <c r="K18" s="57">
        <v>398</v>
      </c>
      <c r="L18" s="57">
        <v>199</v>
      </c>
      <c r="M18" s="58">
        <v>199</v>
      </c>
      <c r="N18" s="57">
        <v>596</v>
      </c>
      <c r="O18" s="57">
        <v>297</v>
      </c>
      <c r="P18" s="57">
        <v>299</v>
      </c>
      <c r="Q18" s="57">
        <v>553</v>
      </c>
      <c r="R18" s="57">
        <v>245</v>
      </c>
      <c r="S18" s="58">
        <v>308</v>
      </c>
      <c r="T18" s="44" t="s">
        <v>72</v>
      </c>
      <c r="Y18" s="4"/>
      <c r="Z18" s="4"/>
      <c r="AA18" s="4"/>
      <c r="AB18" s="4"/>
    </row>
    <row r="19" spans="1:29" ht="26.1" customHeight="1">
      <c r="A19" s="6"/>
      <c r="B19" s="44" t="s">
        <v>63</v>
      </c>
      <c r="C19" s="34"/>
      <c r="D19" s="18"/>
      <c r="E19" s="57">
        <f t="shared" si="0"/>
        <v>12380</v>
      </c>
      <c r="F19" s="57">
        <f t="shared" si="1"/>
        <v>6087</v>
      </c>
      <c r="G19" s="58">
        <f t="shared" si="2"/>
        <v>6293</v>
      </c>
      <c r="H19" s="57">
        <v>7658</v>
      </c>
      <c r="I19" s="57">
        <v>3914</v>
      </c>
      <c r="J19" s="58">
        <v>3744</v>
      </c>
      <c r="K19" s="57">
        <v>1002</v>
      </c>
      <c r="L19" s="57">
        <v>496</v>
      </c>
      <c r="M19" s="58">
        <v>506</v>
      </c>
      <c r="N19" s="57">
        <v>1252</v>
      </c>
      <c r="O19" s="57">
        <v>625</v>
      </c>
      <c r="P19" s="57">
        <v>627</v>
      </c>
      <c r="Q19" s="57">
        <v>2468</v>
      </c>
      <c r="R19" s="57">
        <v>1052</v>
      </c>
      <c r="S19" s="58">
        <v>1416</v>
      </c>
      <c r="T19" s="44" t="s">
        <v>46</v>
      </c>
      <c r="Y19" s="4"/>
      <c r="Z19" s="4"/>
      <c r="AA19" s="4"/>
      <c r="AB19" s="4"/>
    </row>
    <row r="20" spans="1:29" ht="26.1" customHeight="1">
      <c r="A20" s="6"/>
      <c r="B20" s="44" t="s">
        <v>30</v>
      </c>
      <c r="C20" s="34"/>
      <c r="D20" s="18"/>
      <c r="E20" s="57">
        <f t="shared" si="0"/>
        <v>7612</v>
      </c>
      <c r="F20" s="57">
        <f t="shared" si="1"/>
        <v>3796</v>
      </c>
      <c r="G20" s="58">
        <f t="shared" si="2"/>
        <v>3816</v>
      </c>
      <c r="H20" s="57">
        <v>5369</v>
      </c>
      <c r="I20" s="57">
        <v>2695</v>
      </c>
      <c r="J20" s="58">
        <v>2674</v>
      </c>
      <c r="K20" s="57">
        <v>683</v>
      </c>
      <c r="L20" s="57">
        <v>351</v>
      </c>
      <c r="M20" s="58">
        <v>332</v>
      </c>
      <c r="N20" s="57">
        <v>428</v>
      </c>
      <c r="O20" s="57">
        <v>230</v>
      </c>
      <c r="P20" s="57">
        <v>198</v>
      </c>
      <c r="Q20" s="57">
        <v>1132</v>
      </c>
      <c r="R20" s="57">
        <v>520</v>
      </c>
      <c r="S20" s="58">
        <v>612</v>
      </c>
      <c r="T20" s="44" t="s">
        <v>47</v>
      </c>
      <c r="Y20" s="4"/>
      <c r="Z20" s="4"/>
      <c r="AA20" s="4"/>
      <c r="AB20" s="4"/>
    </row>
    <row r="21" spans="1:29" ht="26.1" customHeight="1">
      <c r="A21" s="6"/>
      <c r="B21" s="44" t="s">
        <v>31</v>
      </c>
      <c r="C21" s="34"/>
      <c r="D21" s="18"/>
      <c r="E21" s="57">
        <f t="shared" si="0"/>
        <v>19409</v>
      </c>
      <c r="F21" s="57">
        <f t="shared" si="1"/>
        <v>9335</v>
      </c>
      <c r="G21" s="58">
        <f t="shared" si="2"/>
        <v>10074</v>
      </c>
      <c r="H21" s="57">
        <v>9738</v>
      </c>
      <c r="I21" s="57">
        <v>4798</v>
      </c>
      <c r="J21" s="58">
        <v>4940</v>
      </c>
      <c r="K21" s="57">
        <v>5331</v>
      </c>
      <c r="L21" s="57">
        <v>2671</v>
      </c>
      <c r="M21" s="58">
        <v>2660</v>
      </c>
      <c r="N21" s="57">
        <v>1222</v>
      </c>
      <c r="O21" s="57">
        <v>593</v>
      </c>
      <c r="P21" s="57">
        <v>629</v>
      </c>
      <c r="Q21" s="57">
        <v>3118</v>
      </c>
      <c r="R21" s="57">
        <v>1273</v>
      </c>
      <c r="S21" s="58">
        <v>1845</v>
      </c>
      <c r="T21" s="44" t="s">
        <v>48</v>
      </c>
      <c r="Y21" s="4"/>
      <c r="Z21" s="4"/>
      <c r="AA21" s="4"/>
      <c r="AB21" s="4"/>
    </row>
    <row r="22" spans="1:29" ht="26.1" customHeight="1">
      <c r="A22" s="6"/>
      <c r="B22" s="44" t="s">
        <v>32</v>
      </c>
      <c r="C22" s="34"/>
      <c r="D22" s="18"/>
      <c r="E22" s="57">
        <f t="shared" si="0"/>
        <v>12316</v>
      </c>
      <c r="F22" s="57">
        <f t="shared" si="1"/>
        <v>6203</v>
      </c>
      <c r="G22" s="58">
        <f t="shared" si="2"/>
        <v>6113</v>
      </c>
      <c r="H22" s="57">
        <v>10585</v>
      </c>
      <c r="I22" s="57">
        <v>5442</v>
      </c>
      <c r="J22" s="58">
        <v>5143</v>
      </c>
      <c r="K22" s="57">
        <v>534</v>
      </c>
      <c r="L22" s="57">
        <v>255</v>
      </c>
      <c r="M22" s="58">
        <v>279</v>
      </c>
      <c r="N22" s="57">
        <v>105</v>
      </c>
      <c r="O22" s="57">
        <v>56</v>
      </c>
      <c r="P22" s="57">
        <v>49</v>
      </c>
      <c r="Q22" s="57">
        <v>1092</v>
      </c>
      <c r="R22" s="57">
        <v>450</v>
      </c>
      <c r="S22" s="58">
        <v>642</v>
      </c>
      <c r="T22" s="44" t="s">
        <v>49</v>
      </c>
      <c r="Y22" s="4"/>
      <c r="Z22" s="4"/>
      <c r="AA22" s="4"/>
      <c r="AB22" s="4"/>
    </row>
    <row r="23" spans="1:29" ht="26.1" customHeight="1">
      <c r="A23" s="6"/>
      <c r="B23" s="44" t="s">
        <v>33</v>
      </c>
      <c r="C23" s="34"/>
      <c r="D23" s="18"/>
      <c r="E23" s="57">
        <f t="shared" si="0"/>
        <v>9565</v>
      </c>
      <c r="F23" s="57">
        <f t="shared" si="1"/>
        <v>4739</v>
      </c>
      <c r="G23" s="58">
        <f t="shared" si="2"/>
        <v>4826</v>
      </c>
      <c r="H23" s="57">
        <v>5794</v>
      </c>
      <c r="I23" s="57">
        <v>3045</v>
      </c>
      <c r="J23" s="58">
        <v>2749</v>
      </c>
      <c r="K23" s="57">
        <v>1704</v>
      </c>
      <c r="L23" s="57">
        <v>838</v>
      </c>
      <c r="M23" s="58">
        <v>866</v>
      </c>
      <c r="N23" s="57">
        <v>265</v>
      </c>
      <c r="O23" s="57">
        <v>122</v>
      </c>
      <c r="P23" s="57">
        <v>143</v>
      </c>
      <c r="Q23" s="57">
        <v>1802</v>
      </c>
      <c r="R23" s="57">
        <v>734</v>
      </c>
      <c r="S23" s="58">
        <v>1068</v>
      </c>
      <c r="T23" s="44" t="s">
        <v>50</v>
      </c>
      <c r="Y23" s="4"/>
      <c r="Z23" s="4"/>
      <c r="AA23" s="4"/>
      <c r="AB23" s="4"/>
    </row>
    <row r="24" spans="1:29" ht="3.75" customHeight="1">
      <c r="A24" s="6"/>
      <c r="B24" s="6"/>
      <c r="C24" s="6"/>
      <c r="D24" s="18"/>
      <c r="E24" s="46"/>
      <c r="F24" s="46"/>
      <c r="G24" s="47"/>
      <c r="H24" s="46"/>
      <c r="I24" s="46"/>
      <c r="J24" s="47"/>
      <c r="K24" s="46"/>
      <c r="L24" s="46"/>
      <c r="M24" s="47"/>
      <c r="N24" s="46"/>
      <c r="O24" s="47"/>
      <c r="P24" s="47"/>
      <c r="Q24" s="46"/>
      <c r="R24" s="46"/>
      <c r="S24" s="47"/>
      <c r="T24" s="6"/>
      <c r="W24" s="54">
        <f t="shared" ref="W24" si="3">SUM(H24,K24)</f>
        <v>0</v>
      </c>
      <c r="X24" s="54">
        <f t="shared" ref="X24" si="4">SUM(I24,L24)</f>
        <v>0</v>
      </c>
      <c r="Y24" s="54">
        <f t="shared" ref="Y24" si="5">SUM(J24,M24)</f>
        <v>0</v>
      </c>
      <c r="AC24" s="33"/>
    </row>
    <row r="25" spans="1:29" s="1" customFormat="1" ht="21.95" customHeight="1">
      <c r="B25" s="1" t="s">
        <v>15</v>
      </c>
      <c r="C25" s="2">
        <v>3.6</v>
      </c>
      <c r="D25" s="1" t="s">
        <v>73</v>
      </c>
      <c r="Y25" s="48"/>
      <c r="Z25" s="48"/>
      <c r="AA25" s="48"/>
      <c r="AB25" s="48"/>
      <c r="AC25" s="33"/>
    </row>
    <row r="26" spans="1:29" s="3" customFormat="1" ht="18.75" customHeight="1">
      <c r="B26" s="24" t="s">
        <v>22</v>
      </c>
      <c r="C26" s="2">
        <v>3.6</v>
      </c>
      <c r="D26" s="24" t="s">
        <v>74</v>
      </c>
      <c r="E26" s="24"/>
      <c r="Y26" s="49"/>
      <c r="Z26" s="49"/>
      <c r="AA26" s="49"/>
      <c r="AB26" s="49"/>
      <c r="AC26" s="33"/>
    </row>
    <row r="27" spans="1:29" ht="8.1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AC27" s="33"/>
    </row>
    <row r="28" spans="1:29" s="7" customFormat="1">
      <c r="A28" s="76" t="s">
        <v>20</v>
      </c>
      <c r="B28" s="67"/>
      <c r="C28" s="67"/>
      <c r="D28" s="80"/>
      <c r="E28" s="30"/>
      <c r="F28" s="6"/>
      <c r="G28" s="38"/>
      <c r="H28" s="83" t="s">
        <v>0</v>
      </c>
      <c r="I28" s="84"/>
      <c r="J28" s="84"/>
      <c r="K28" s="84"/>
      <c r="L28" s="84"/>
      <c r="M28" s="84"/>
      <c r="N28" s="85"/>
      <c r="O28" s="85"/>
      <c r="P28" s="85"/>
      <c r="Q28" s="75"/>
      <c r="R28" s="75"/>
      <c r="S28" s="86"/>
      <c r="T28" s="66" t="s">
        <v>21</v>
      </c>
      <c r="Y28" s="51"/>
      <c r="Z28" s="51"/>
      <c r="AA28" s="51"/>
      <c r="AB28" s="51"/>
      <c r="AC28" s="33"/>
    </row>
    <row r="29" spans="1:29" s="7" customFormat="1">
      <c r="A29" s="69"/>
      <c r="B29" s="69"/>
      <c r="C29" s="69"/>
      <c r="D29" s="81"/>
      <c r="E29" s="11"/>
      <c r="F29" s="6"/>
      <c r="G29" s="38"/>
      <c r="H29" s="11"/>
      <c r="I29" s="6"/>
      <c r="J29" s="18"/>
      <c r="K29" s="22"/>
      <c r="L29" s="42" t="s">
        <v>3</v>
      </c>
      <c r="M29" s="22"/>
      <c r="N29" s="27"/>
      <c r="O29" s="20"/>
      <c r="P29" s="28"/>
      <c r="Q29" s="6"/>
      <c r="R29" s="6"/>
      <c r="S29" s="18"/>
      <c r="T29" s="68"/>
      <c r="Y29" s="51"/>
      <c r="Z29" s="51"/>
      <c r="AA29" s="51"/>
      <c r="AB29" s="51"/>
      <c r="AC29" s="33"/>
    </row>
    <row r="30" spans="1:29" s="7" customFormat="1">
      <c r="A30" s="69"/>
      <c r="B30" s="69"/>
      <c r="C30" s="69"/>
      <c r="D30" s="81"/>
      <c r="E30" s="73"/>
      <c r="F30" s="72"/>
      <c r="G30" s="74"/>
      <c r="H30" s="43"/>
      <c r="I30" s="42" t="s">
        <v>1</v>
      </c>
      <c r="J30" s="23"/>
      <c r="K30" s="22"/>
      <c r="L30" s="42" t="s">
        <v>4</v>
      </c>
      <c r="M30" s="22"/>
      <c r="N30" s="87"/>
      <c r="O30" s="85"/>
      <c r="P30" s="88"/>
      <c r="Q30" s="72" t="s">
        <v>66</v>
      </c>
      <c r="R30" s="72"/>
      <c r="S30" s="74"/>
      <c r="T30" s="68"/>
      <c r="Y30" s="51"/>
      <c r="Z30" s="51"/>
      <c r="AA30" s="51"/>
      <c r="AB30" s="51"/>
      <c r="AC30" s="33"/>
    </row>
    <row r="31" spans="1:29" s="7" customFormat="1">
      <c r="A31" s="69"/>
      <c r="B31" s="69"/>
      <c r="C31" s="69"/>
      <c r="D31" s="81"/>
      <c r="E31" s="73"/>
      <c r="F31" s="72"/>
      <c r="G31" s="74"/>
      <c r="H31" s="43"/>
      <c r="I31" s="42" t="s">
        <v>2</v>
      </c>
      <c r="J31" s="23"/>
      <c r="K31" s="22"/>
      <c r="L31" s="42" t="s">
        <v>5</v>
      </c>
      <c r="M31" s="22"/>
      <c r="N31" s="73" t="s">
        <v>19</v>
      </c>
      <c r="O31" s="72"/>
      <c r="P31" s="74"/>
      <c r="Q31" s="72" t="s">
        <v>67</v>
      </c>
      <c r="R31" s="72"/>
      <c r="S31" s="74"/>
      <c r="T31" s="68"/>
      <c r="Y31" s="51"/>
      <c r="Z31" s="51"/>
      <c r="AA31" s="51"/>
      <c r="AB31" s="51"/>
      <c r="AC31" s="33"/>
    </row>
    <row r="32" spans="1:29" s="7" customFormat="1" ht="15.75">
      <c r="A32" s="69"/>
      <c r="B32" s="69"/>
      <c r="C32" s="69"/>
      <c r="D32" s="81"/>
      <c r="E32" s="73" t="s">
        <v>8</v>
      </c>
      <c r="F32" s="72"/>
      <c r="G32" s="74"/>
      <c r="H32" s="43"/>
      <c r="I32" s="42" t="s">
        <v>6</v>
      </c>
      <c r="J32" s="23"/>
      <c r="K32" s="22"/>
      <c r="L32" s="42" t="s">
        <v>10</v>
      </c>
      <c r="M32" s="22"/>
      <c r="N32" s="73" t="s">
        <v>17</v>
      </c>
      <c r="O32" s="72"/>
      <c r="P32" s="74"/>
      <c r="Q32" s="72" t="s">
        <v>68</v>
      </c>
      <c r="R32" s="72"/>
      <c r="S32" s="74"/>
      <c r="T32" s="68"/>
      <c r="Y32" s="51"/>
      <c r="Z32" s="51"/>
      <c r="AA32" s="51"/>
      <c r="AB32" s="51"/>
    </row>
    <row r="33" spans="1:28" s="7" customFormat="1">
      <c r="A33" s="69"/>
      <c r="B33" s="69"/>
      <c r="C33" s="69"/>
      <c r="D33" s="81"/>
      <c r="E33" s="77" t="s">
        <v>9</v>
      </c>
      <c r="F33" s="78"/>
      <c r="G33" s="79"/>
      <c r="H33" s="31"/>
      <c r="I33" s="41" t="s">
        <v>7</v>
      </c>
      <c r="J33" s="32"/>
      <c r="K33" s="17"/>
      <c r="L33" s="39" t="s">
        <v>7</v>
      </c>
      <c r="M33" s="17"/>
      <c r="N33" s="77" t="s">
        <v>18</v>
      </c>
      <c r="O33" s="78"/>
      <c r="P33" s="79"/>
      <c r="Q33" s="77" t="s">
        <v>69</v>
      </c>
      <c r="R33" s="78"/>
      <c r="S33" s="79"/>
      <c r="T33" s="68"/>
      <c r="Y33" s="51"/>
      <c r="Z33" s="52"/>
      <c r="AA33" s="52"/>
      <c r="AB33" s="52"/>
    </row>
    <row r="34" spans="1:28">
      <c r="A34" s="69"/>
      <c r="B34" s="69"/>
      <c r="C34" s="69"/>
      <c r="D34" s="81"/>
      <c r="E34" s="21" t="s">
        <v>8</v>
      </c>
      <c r="F34" s="21" t="s">
        <v>11</v>
      </c>
      <c r="G34" s="38" t="s">
        <v>12</v>
      </c>
      <c r="H34" s="14" t="s">
        <v>8</v>
      </c>
      <c r="I34" s="14" t="s">
        <v>11</v>
      </c>
      <c r="J34" s="38" t="s">
        <v>12</v>
      </c>
      <c r="K34" s="14" t="s">
        <v>8</v>
      </c>
      <c r="L34" s="14" t="s">
        <v>11</v>
      </c>
      <c r="M34" s="38" t="s">
        <v>12</v>
      </c>
      <c r="N34" s="21" t="s">
        <v>8</v>
      </c>
      <c r="O34" s="38" t="s">
        <v>11</v>
      </c>
      <c r="P34" s="38" t="s">
        <v>12</v>
      </c>
      <c r="Q34" s="21" t="s">
        <v>8</v>
      </c>
      <c r="R34" s="21" t="s">
        <v>11</v>
      </c>
      <c r="S34" s="38" t="s">
        <v>12</v>
      </c>
      <c r="T34" s="68"/>
    </row>
    <row r="35" spans="1:28">
      <c r="A35" s="71"/>
      <c r="B35" s="71"/>
      <c r="C35" s="71"/>
      <c r="D35" s="82"/>
      <c r="E35" s="16" t="s">
        <v>9</v>
      </c>
      <c r="F35" s="16" t="s">
        <v>13</v>
      </c>
      <c r="G35" s="60" t="s">
        <v>14</v>
      </c>
      <c r="H35" s="16" t="s">
        <v>9</v>
      </c>
      <c r="I35" s="16" t="s">
        <v>13</v>
      </c>
      <c r="J35" s="60" t="s">
        <v>14</v>
      </c>
      <c r="K35" s="16" t="s">
        <v>9</v>
      </c>
      <c r="L35" s="16" t="s">
        <v>13</v>
      </c>
      <c r="M35" s="60" t="s">
        <v>14</v>
      </c>
      <c r="N35" s="16" t="s">
        <v>9</v>
      </c>
      <c r="O35" s="60" t="s">
        <v>13</v>
      </c>
      <c r="P35" s="60" t="s">
        <v>14</v>
      </c>
      <c r="Q35" s="16" t="s">
        <v>9</v>
      </c>
      <c r="R35" s="16" t="s">
        <v>13</v>
      </c>
      <c r="S35" s="40" t="s">
        <v>14</v>
      </c>
      <c r="T35" s="70"/>
    </row>
    <row r="36" spans="1:28" ht="26.1" customHeight="1">
      <c r="A36" s="6"/>
      <c r="B36" s="44" t="s">
        <v>34</v>
      </c>
      <c r="C36" s="34"/>
      <c r="D36" s="18"/>
      <c r="E36" s="57">
        <f>SUM(F36:G36)</f>
        <v>4467</v>
      </c>
      <c r="F36" s="57">
        <f>SUM(I36,L36,O36,R36)</f>
        <v>2293</v>
      </c>
      <c r="G36" s="58">
        <f>SUM(J36,M36,P36,S36)</f>
        <v>2174</v>
      </c>
      <c r="H36" s="57">
        <v>2757</v>
      </c>
      <c r="I36" s="57">
        <v>1451</v>
      </c>
      <c r="J36" s="58">
        <v>1306</v>
      </c>
      <c r="K36" s="57">
        <v>661</v>
      </c>
      <c r="L36" s="57">
        <v>357</v>
      </c>
      <c r="M36" s="58">
        <v>304</v>
      </c>
      <c r="N36" s="57" t="s">
        <v>23</v>
      </c>
      <c r="O36" s="57" t="s">
        <v>23</v>
      </c>
      <c r="P36" s="57" t="s">
        <v>23</v>
      </c>
      <c r="Q36" s="57">
        <v>1049</v>
      </c>
      <c r="R36" s="57">
        <v>485</v>
      </c>
      <c r="S36" s="58">
        <v>564</v>
      </c>
      <c r="T36" s="44" t="s">
        <v>51</v>
      </c>
      <c r="Y36" s="4"/>
      <c r="Z36" s="4"/>
      <c r="AA36" s="4"/>
      <c r="AB36" s="4"/>
    </row>
    <row r="37" spans="1:28" ht="26.1" customHeight="1">
      <c r="A37" s="6"/>
      <c r="B37" s="44" t="s">
        <v>35</v>
      </c>
      <c r="C37" s="34"/>
      <c r="D37" s="18"/>
      <c r="E37" s="57">
        <f t="shared" ref="E37:E42" si="6">SUM(F37:G37)</f>
        <v>5998</v>
      </c>
      <c r="F37" s="57">
        <f t="shared" ref="F37:F42" si="7">SUM(I37,L37,O37,R37)</f>
        <v>2963</v>
      </c>
      <c r="G37" s="58">
        <f t="shared" ref="G37:G42" si="8">SUM(J37,M37,P37,S37)</f>
        <v>3035</v>
      </c>
      <c r="H37" s="57">
        <v>4821</v>
      </c>
      <c r="I37" s="57">
        <v>2407</v>
      </c>
      <c r="J37" s="58">
        <v>2414</v>
      </c>
      <c r="K37" s="57">
        <v>318</v>
      </c>
      <c r="L37" s="57">
        <v>164</v>
      </c>
      <c r="M37" s="58">
        <v>154</v>
      </c>
      <c r="N37" s="57" t="s">
        <v>23</v>
      </c>
      <c r="O37" s="57" t="s">
        <v>23</v>
      </c>
      <c r="P37" s="57" t="s">
        <v>23</v>
      </c>
      <c r="Q37" s="57">
        <v>859</v>
      </c>
      <c r="R37" s="57">
        <v>392</v>
      </c>
      <c r="S37" s="58">
        <v>467</v>
      </c>
      <c r="T37" s="44" t="s">
        <v>52</v>
      </c>
      <c r="Y37" s="4"/>
      <c r="Z37" s="4"/>
      <c r="AA37" s="4"/>
      <c r="AB37" s="4"/>
    </row>
    <row r="38" spans="1:28" ht="26.1" customHeight="1">
      <c r="A38" s="6"/>
      <c r="B38" s="44" t="s">
        <v>36</v>
      </c>
      <c r="C38" s="34"/>
      <c r="D38" s="18"/>
      <c r="E38" s="57">
        <f t="shared" si="6"/>
        <v>3165</v>
      </c>
      <c r="F38" s="57">
        <f t="shared" si="7"/>
        <v>1588</v>
      </c>
      <c r="G38" s="58">
        <f t="shared" si="8"/>
        <v>1577</v>
      </c>
      <c r="H38" s="57">
        <v>1685</v>
      </c>
      <c r="I38" s="57">
        <v>870</v>
      </c>
      <c r="J38" s="58">
        <v>815</v>
      </c>
      <c r="K38" s="57">
        <v>760</v>
      </c>
      <c r="L38" s="57">
        <v>369</v>
      </c>
      <c r="M38" s="58">
        <v>391</v>
      </c>
      <c r="N38" s="57">
        <v>283</v>
      </c>
      <c r="O38" s="57">
        <v>163</v>
      </c>
      <c r="P38" s="57">
        <v>120</v>
      </c>
      <c r="Q38" s="57">
        <v>437</v>
      </c>
      <c r="R38" s="57">
        <v>186</v>
      </c>
      <c r="S38" s="58">
        <v>251</v>
      </c>
      <c r="T38" s="44" t="s">
        <v>53</v>
      </c>
      <c r="Y38" s="4"/>
      <c r="Z38" s="4"/>
      <c r="AA38" s="4"/>
      <c r="AB38" s="4"/>
    </row>
    <row r="39" spans="1:28" ht="26.1" customHeight="1">
      <c r="A39" s="6"/>
      <c r="B39" s="44" t="s">
        <v>37</v>
      </c>
      <c r="C39" s="34"/>
      <c r="D39" s="18"/>
      <c r="E39" s="57">
        <f t="shared" si="6"/>
        <v>10902</v>
      </c>
      <c r="F39" s="57">
        <f t="shared" si="7"/>
        <v>5423</v>
      </c>
      <c r="G39" s="58">
        <f t="shared" si="8"/>
        <v>5479</v>
      </c>
      <c r="H39" s="57">
        <v>10178</v>
      </c>
      <c r="I39" s="57">
        <v>5093</v>
      </c>
      <c r="J39" s="58">
        <v>5085</v>
      </c>
      <c r="K39" s="57" t="s">
        <v>23</v>
      </c>
      <c r="L39" s="57" t="s">
        <v>23</v>
      </c>
      <c r="M39" s="58" t="s">
        <v>23</v>
      </c>
      <c r="N39" s="57" t="s">
        <v>23</v>
      </c>
      <c r="O39" s="57" t="s">
        <v>23</v>
      </c>
      <c r="P39" s="57" t="s">
        <v>23</v>
      </c>
      <c r="Q39" s="57">
        <v>724</v>
      </c>
      <c r="R39" s="57">
        <v>330</v>
      </c>
      <c r="S39" s="58">
        <v>394</v>
      </c>
      <c r="T39" s="44" t="s">
        <v>54</v>
      </c>
      <c r="Y39" s="4"/>
      <c r="Z39" s="4"/>
      <c r="AA39" s="4"/>
      <c r="AB39" s="4"/>
    </row>
    <row r="40" spans="1:28" ht="26.1" customHeight="1">
      <c r="A40" s="6"/>
      <c r="B40" s="44" t="s">
        <v>38</v>
      </c>
      <c r="C40" s="34"/>
      <c r="D40" s="18"/>
      <c r="E40" s="57">
        <f t="shared" si="6"/>
        <v>2584</v>
      </c>
      <c r="F40" s="57">
        <f t="shared" si="7"/>
        <v>1325</v>
      </c>
      <c r="G40" s="58">
        <f t="shared" si="8"/>
        <v>1259</v>
      </c>
      <c r="H40" s="57">
        <v>1594</v>
      </c>
      <c r="I40" s="57">
        <v>816</v>
      </c>
      <c r="J40" s="58">
        <v>778</v>
      </c>
      <c r="K40" s="57" t="s">
        <v>23</v>
      </c>
      <c r="L40" s="57" t="s">
        <v>23</v>
      </c>
      <c r="M40" s="58" t="s">
        <v>23</v>
      </c>
      <c r="N40" s="57">
        <v>365</v>
      </c>
      <c r="O40" s="57">
        <v>201</v>
      </c>
      <c r="P40" s="57">
        <v>164</v>
      </c>
      <c r="Q40" s="57">
        <v>625</v>
      </c>
      <c r="R40" s="57">
        <v>308</v>
      </c>
      <c r="S40" s="58">
        <v>317</v>
      </c>
      <c r="T40" s="44" t="s">
        <v>55</v>
      </c>
      <c r="Y40" s="4"/>
      <c r="Z40" s="4"/>
      <c r="AA40" s="4"/>
      <c r="AB40" s="4"/>
    </row>
    <row r="41" spans="1:28" ht="26.1" customHeight="1">
      <c r="A41" s="6"/>
      <c r="B41" s="44" t="s">
        <v>40</v>
      </c>
      <c r="C41" s="34"/>
      <c r="D41" s="18"/>
      <c r="E41" s="57">
        <f t="shared" si="6"/>
        <v>2577</v>
      </c>
      <c r="F41" s="57">
        <f t="shared" si="7"/>
        <v>1315</v>
      </c>
      <c r="G41" s="58">
        <f t="shared" si="8"/>
        <v>1262</v>
      </c>
      <c r="H41" s="57">
        <v>1801</v>
      </c>
      <c r="I41" s="57">
        <v>940</v>
      </c>
      <c r="J41" s="58">
        <v>861</v>
      </c>
      <c r="K41" s="57">
        <v>45</v>
      </c>
      <c r="L41" s="57">
        <v>23</v>
      </c>
      <c r="M41" s="58">
        <v>22</v>
      </c>
      <c r="N41" s="57">
        <v>296</v>
      </c>
      <c r="O41" s="57">
        <v>160</v>
      </c>
      <c r="P41" s="57">
        <v>136</v>
      </c>
      <c r="Q41" s="57">
        <v>435</v>
      </c>
      <c r="R41" s="57">
        <v>192</v>
      </c>
      <c r="S41" s="58">
        <v>243</v>
      </c>
      <c r="T41" s="44" t="s">
        <v>57</v>
      </c>
      <c r="Y41" s="4"/>
      <c r="Z41" s="4"/>
      <c r="AA41" s="4"/>
      <c r="AB41" s="4"/>
    </row>
    <row r="42" spans="1:28" ht="26.1" customHeight="1">
      <c r="A42" s="17"/>
      <c r="B42" s="45" t="s">
        <v>39</v>
      </c>
      <c r="C42" s="61"/>
      <c r="D42" s="19"/>
      <c r="E42" s="62">
        <f t="shared" si="6"/>
        <v>1934</v>
      </c>
      <c r="F42" s="62">
        <f t="shared" si="7"/>
        <v>1016</v>
      </c>
      <c r="G42" s="63">
        <f t="shared" si="8"/>
        <v>918</v>
      </c>
      <c r="H42" s="62">
        <v>1428</v>
      </c>
      <c r="I42" s="62">
        <v>742</v>
      </c>
      <c r="J42" s="63">
        <v>686</v>
      </c>
      <c r="K42" s="62">
        <v>110</v>
      </c>
      <c r="L42" s="62">
        <v>69</v>
      </c>
      <c r="M42" s="63">
        <v>41</v>
      </c>
      <c r="N42" s="62" t="s">
        <v>23</v>
      </c>
      <c r="O42" s="62" t="s">
        <v>23</v>
      </c>
      <c r="P42" s="62" t="s">
        <v>23</v>
      </c>
      <c r="Q42" s="62">
        <v>396</v>
      </c>
      <c r="R42" s="62">
        <v>205</v>
      </c>
      <c r="S42" s="63">
        <v>191</v>
      </c>
      <c r="T42" s="45" t="s">
        <v>56</v>
      </c>
      <c r="U42" s="9"/>
      <c r="Y42" s="4"/>
      <c r="Z42" s="4"/>
      <c r="AA42" s="4"/>
      <c r="AB42" s="4"/>
    </row>
    <row r="43" spans="1:28" ht="5.0999999999999996" customHeight="1"/>
    <row r="44" spans="1:28">
      <c r="A44" s="37"/>
      <c r="B44" s="5" t="s">
        <v>58</v>
      </c>
      <c r="C44" s="5"/>
      <c r="D44" s="5"/>
      <c r="E44" s="5"/>
      <c r="F44" s="5"/>
      <c r="G44" s="5"/>
      <c r="H44" s="5"/>
      <c r="I44" s="35"/>
      <c r="J44" s="35"/>
      <c r="K44" s="35"/>
      <c r="L44" s="35"/>
      <c r="M44" s="5" t="s">
        <v>59</v>
      </c>
      <c r="N44" s="5"/>
      <c r="O44" s="5"/>
      <c r="P44" s="5"/>
      <c r="Q44" s="5"/>
      <c r="R44" s="7"/>
      <c r="S44" s="7"/>
      <c r="T44" s="7"/>
      <c r="U44" s="7"/>
    </row>
    <row r="45" spans="1:28">
      <c r="A45" s="37"/>
      <c r="B45" s="5" t="s">
        <v>64</v>
      </c>
      <c r="C45" s="5"/>
      <c r="D45" s="5"/>
      <c r="E45" s="5"/>
      <c r="F45" s="5"/>
      <c r="G45" s="5"/>
      <c r="H45" s="5"/>
      <c r="M45" s="5" t="s">
        <v>60</v>
      </c>
      <c r="N45" s="5"/>
      <c r="R45" s="8"/>
      <c r="S45" s="8"/>
      <c r="T45" s="8"/>
      <c r="U45" s="8"/>
    </row>
    <row r="46" spans="1:28">
      <c r="A46" s="36"/>
      <c r="B46" s="5" t="s">
        <v>65</v>
      </c>
      <c r="C46" s="5"/>
      <c r="D46" s="5"/>
      <c r="E46" s="5"/>
      <c r="F46" s="5"/>
      <c r="G46" s="5"/>
      <c r="H46" s="5" t="s">
        <v>61</v>
      </c>
      <c r="M46" s="5" t="s">
        <v>62</v>
      </c>
      <c r="R46" s="10"/>
      <c r="S46" s="8"/>
      <c r="T46" s="8"/>
      <c r="U46" s="8"/>
      <c r="Z46" s="48"/>
      <c r="AA46" s="48"/>
      <c r="AB46" s="48"/>
    </row>
    <row r="47" spans="1:28">
      <c r="Z47" s="49"/>
      <c r="AA47" s="49"/>
      <c r="AB47" s="49"/>
    </row>
    <row r="49" spans="26:28">
      <c r="Z49" s="51"/>
      <c r="AA49" s="51"/>
      <c r="AB49" s="51"/>
    </row>
    <row r="50" spans="26:28">
      <c r="Z50" s="51"/>
      <c r="AA50" s="51"/>
      <c r="AB50" s="51"/>
    </row>
    <row r="51" spans="26:28">
      <c r="Z51" s="51"/>
      <c r="AA51" s="51"/>
      <c r="AB51" s="51"/>
    </row>
    <row r="52" spans="26:28">
      <c r="Z52" s="51"/>
      <c r="AA52" s="51"/>
      <c r="AB52" s="51"/>
    </row>
  </sheetData>
  <mergeCells count="31">
    <mergeCell ref="A28:D35"/>
    <mergeCell ref="H28:S28"/>
    <mergeCell ref="T28:T35"/>
    <mergeCell ref="E30:G30"/>
    <mergeCell ref="N30:P30"/>
    <mergeCell ref="Q30:S30"/>
    <mergeCell ref="E31:G31"/>
    <mergeCell ref="N31:P31"/>
    <mergeCell ref="Q31:S31"/>
    <mergeCell ref="E32:G32"/>
    <mergeCell ref="N32:P32"/>
    <mergeCell ref="Q32:S32"/>
    <mergeCell ref="E33:G33"/>
    <mergeCell ref="N33:P33"/>
    <mergeCell ref="Q33:S33"/>
    <mergeCell ref="E6:G6"/>
    <mergeCell ref="E7:G7"/>
    <mergeCell ref="A12:D12"/>
    <mergeCell ref="A4:D11"/>
    <mergeCell ref="T4:T11"/>
    <mergeCell ref="H4:S4"/>
    <mergeCell ref="Q6:S6"/>
    <mergeCell ref="Q7:S7"/>
    <mergeCell ref="N6:P6"/>
    <mergeCell ref="N7:P7"/>
    <mergeCell ref="N9:P9"/>
    <mergeCell ref="N8:P8"/>
    <mergeCell ref="Q8:S8"/>
    <mergeCell ref="E8:G8"/>
    <mergeCell ref="E9:G9"/>
    <mergeCell ref="Q9:S9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rowBreaks count="1" manualBreakCount="1">
    <brk id="24" max="21" man="1"/>
  </rowBreaks>
  <ignoredErrors>
    <ignoredError sqref="E16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T-3.6</vt:lpstr>
      <vt:lpstr>'T-3.6'!Print_Area</vt:lpstr>
    </vt:vector>
  </TitlesOfParts>
  <Company>Raja Image Co.,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user</cp:lastModifiedBy>
  <cp:lastPrinted>2017-09-08T03:53:28Z</cp:lastPrinted>
  <dcterms:created xsi:type="dcterms:W3CDTF">1997-06-13T10:07:54Z</dcterms:created>
  <dcterms:modified xsi:type="dcterms:W3CDTF">2017-09-19T02:26:56Z</dcterms:modified>
</cp:coreProperties>
</file>