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9735"/>
  </bookViews>
  <sheets>
    <sheet name="T-1.6" sheetId="3" r:id="rId1"/>
  </sheets>
  <definedNames>
    <definedName name="_xlnm.Print_Area" localSheetId="0">'T-1.6'!$A$1:$S$118</definedName>
  </definedNames>
  <calcPr calcId="125725"/>
</workbook>
</file>

<file path=xl/calcChain.xml><?xml version="1.0" encoding="utf-8"?>
<calcChain xmlns="http://schemas.openxmlformats.org/spreadsheetml/2006/main">
  <c r="H10" i="3"/>
  <c r="H9" s="1"/>
  <c r="I10"/>
  <c r="I9" s="1"/>
  <c r="J10"/>
  <c r="J9" s="1"/>
  <c r="K10"/>
  <c r="K9" s="1"/>
  <c r="L10"/>
  <c r="L9" s="1"/>
  <c r="M10"/>
  <c r="M9" s="1"/>
  <c r="N10"/>
  <c r="N9" s="1"/>
  <c r="O10"/>
  <c r="O9" s="1"/>
  <c r="P10"/>
  <c r="P9" s="1"/>
  <c r="G10"/>
  <c r="G9" s="1"/>
  <c r="F10"/>
  <c r="F9" s="1"/>
  <c r="E10"/>
  <c r="E9" s="1"/>
</calcChain>
</file>

<file path=xl/sharedStrings.xml><?xml version="1.0" encoding="utf-8"?>
<sst xmlns="http://schemas.openxmlformats.org/spreadsheetml/2006/main" count="371" uniqueCount="131">
  <si>
    <t>ตาราง</t>
  </si>
  <si>
    <t>รวม</t>
  </si>
  <si>
    <t>ชาย</t>
  </si>
  <si>
    <t>หญิง</t>
  </si>
  <si>
    <t>การเกิด</t>
  </si>
  <si>
    <t>นอกเขตเทศบาล</t>
  </si>
  <si>
    <t>Total</t>
  </si>
  <si>
    <t>Male</t>
  </si>
  <si>
    <t>Female</t>
  </si>
  <si>
    <t>การตาย</t>
  </si>
  <si>
    <t>Non-municipal area</t>
  </si>
  <si>
    <t>Births</t>
  </si>
  <si>
    <t>Deaths</t>
  </si>
  <si>
    <t xml:space="preserve">Registered - in </t>
  </si>
  <si>
    <t>Registered - out</t>
  </si>
  <si>
    <t>รวมยอด</t>
  </si>
  <si>
    <t xml:space="preserve">        ที่มา:  กรมการปกครอง  กระทรวงมหาดไทย</t>
  </si>
  <si>
    <t>Table</t>
  </si>
  <si>
    <t xml:space="preserve">                  อำเภอ </t>
  </si>
  <si>
    <t xml:space="preserve">District </t>
  </si>
  <si>
    <t>การย้ายเข้า</t>
  </si>
  <si>
    <t>การย้ายออก</t>
  </si>
  <si>
    <t>District and Administration Zone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</si>
  <si>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</si>
  <si>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</si>
  <si>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</si>
  <si>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</si>
  <si>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</si>
  <si>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</si>
  <si>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</si>
  <si>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</si>
  <si>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</si>
  <si>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</si>
  <si>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</si>
  <si>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</si>
  <si>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</si>
  <si>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 xml:space="preserve">Lat Bua Luang </t>
  </si>
  <si>
    <t>วังน้อย</t>
  </si>
  <si>
    <t>เสนา</t>
  </si>
  <si>
    <t>บางซ้าย</t>
  </si>
  <si>
    <t>อุทัย</t>
  </si>
  <si>
    <t>มหาราช</t>
  </si>
  <si>
    <t xml:space="preserve">Maha Rat </t>
  </si>
  <si>
    <t>บ้านแพรก</t>
  </si>
  <si>
    <t>อำเภอและเขตการปกครอง</t>
  </si>
  <si>
    <t>เทศบาลนครพระนครศรีอยุธยา</t>
  </si>
  <si>
    <t>เทศบาลเมืองอโยธยา</t>
  </si>
  <si>
    <t>เทศบาลตำบลท่าเรือ</t>
  </si>
  <si>
    <t>เทศบาลตำบลท่าหลวง</t>
  </si>
  <si>
    <t>เทศบาลตำบลนครหลวง</t>
  </si>
  <si>
    <t>เทศบาลตำบลอรัญญิก</t>
  </si>
  <si>
    <t>เทศบาลตำบลบางไทร</t>
  </si>
  <si>
    <t>เทศบาลตำบลราชคราม</t>
  </si>
  <si>
    <t>การลงทะเบียนย้ายเข้า</t>
  </si>
  <si>
    <t>การลงทะเบียนย้ายออก</t>
  </si>
  <si>
    <t>Phra Nakhon Si Ayutthaya City Municipality</t>
  </si>
  <si>
    <t>AyothayaTown Municipality</t>
  </si>
  <si>
    <t>Tha Ruea Subdistrict  Municipality</t>
  </si>
  <si>
    <t>-</t>
  </si>
  <si>
    <t>Tha Luang Subdistrict Municipality</t>
  </si>
  <si>
    <t>Nakhon Luang Subdistrict  Municipality</t>
  </si>
  <si>
    <t>Arunyik Subdistrict Municipality</t>
  </si>
  <si>
    <t>Bang Sai</t>
  </si>
  <si>
    <t>Bang Sai  Subdistrict  Municipality</t>
  </si>
  <si>
    <t>Ratchakhram Subdistrict Municipality</t>
  </si>
  <si>
    <t xml:space="preserve">Bang Ban  </t>
  </si>
  <si>
    <t>เทศบาลตำบลบางบาล</t>
  </si>
  <si>
    <t>Bang Ban  Subdistrict  Municipality</t>
  </si>
  <si>
    <t>เทศบาลตำบลมหาพราหมณ์</t>
  </si>
  <si>
    <t>Maha Phram Subdistrict Municipality</t>
  </si>
  <si>
    <t>Bang Pa - in</t>
  </si>
  <si>
    <t>เทศบาลตำบลบางปะอิน</t>
  </si>
  <si>
    <t>Bang Pa-in Subdistrict  Municipality</t>
  </si>
  <si>
    <t>เทศบาลตำบลบ้านสร้าง</t>
  </si>
  <si>
    <t>Ban Sang Subdistrict Municipality</t>
  </si>
  <si>
    <t>เทศบาลตำบลพระอินทราชา</t>
  </si>
  <si>
    <t>Phra Inthracha Subdistrict Municipality</t>
  </si>
  <si>
    <t>เทศบาลตำบลประสาททอง</t>
  </si>
  <si>
    <t>Prasat Thong Subdistrict Municipality</t>
  </si>
  <si>
    <t>เทศบาลตำบลคลองจิก</t>
  </si>
  <si>
    <t xml:space="preserve">Khlong Chik  Subdistrict Municipality                          </t>
  </si>
  <si>
    <t>เทศบาลตำบลเชียงรากน้อย</t>
  </si>
  <si>
    <t xml:space="preserve">Chiang Rak Noi Subdistrict Municipality                      </t>
  </si>
  <si>
    <t>เทศบาลตำบลบางกระสั้น</t>
  </si>
  <si>
    <t xml:space="preserve">Bang Krasan  Subdistrict Municipality                           </t>
  </si>
  <si>
    <t>Bang Pahan</t>
  </si>
  <si>
    <t>เทศบาลตำบลบางปะหัน</t>
  </si>
  <si>
    <t>Bang Pahan Subdistrict Municipality</t>
  </si>
  <si>
    <t xml:space="preserve">Phak Hai  </t>
  </si>
  <si>
    <t>เทศบาลตำบลผักไห่</t>
  </si>
  <si>
    <t>Phak Hai  Subdistrict  Municipality</t>
  </si>
  <si>
    <t>เทศบาลตำบลลาดชะโด</t>
  </si>
  <si>
    <t>Lat Chado Subdistrict Municipality</t>
  </si>
  <si>
    <t xml:space="preserve">Phachi  </t>
  </si>
  <si>
    <t>เทศบาลตำบลภาชี</t>
  </si>
  <si>
    <t>Phachi  Subdistrict  Municipality</t>
  </si>
  <si>
    <t>เทศบาลตำบลลาดบัวหลวง</t>
  </si>
  <si>
    <t>Lat Bua Luang Subdistrict  Municipality</t>
  </si>
  <si>
    <t>เทศบาลตำบลสามเมือง</t>
  </si>
  <si>
    <t>Sam Mueang Subdistrict Municipality</t>
  </si>
  <si>
    <t>Wang Noi</t>
  </si>
  <si>
    <t>เทศบาลเมืองลำตาเสา</t>
  </si>
  <si>
    <t>Lam Ta Sao  Subdistrict Municipality</t>
  </si>
  <si>
    <t>Sena</t>
  </si>
  <si>
    <t>เทศบาลเมืองเสนา</t>
  </si>
  <si>
    <t>Sena Town  Municipality</t>
  </si>
  <si>
    <t>เทศบาลตำบลเจ้าเจ็ด</t>
  </si>
  <si>
    <t>Chao Chet Subdistrict Municipality</t>
  </si>
  <si>
    <t>เทศบาลตำบลหัวเวียง</t>
  </si>
  <si>
    <t>Hua Wiang Subdistrict Municipality</t>
  </si>
  <si>
    <t>เทศบาลตำบลบางนมโค</t>
  </si>
  <si>
    <t xml:space="preserve">Bang Nom Kho  Subdistrict Municipality                     </t>
  </si>
  <si>
    <t>เทศบาลตำบลสามกอ</t>
  </si>
  <si>
    <t xml:space="preserve">Sam Ko   Subdistrict Municipality                                                </t>
  </si>
  <si>
    <t>เทศบาลตำบลบางซ้าย</t>
  </si>
  <si>
    <t>Bang Sai Subdistrict Municipality</t>
  </si>
  <si>
    <t>Uthai</t>
  </si>
  <si>
    <t>เทศบาลตำบลอุทัย</t>
  </si>
  <si>
    <t>Uthai Subdistrict  Municipality</t>
  </si>
  <si>
    <t>เทศบาลตำบลมหาราช</t>
  </si>
  <si>
    <t>Maha Rat  Subdistrict  Municipality</t>
  </si>
  <si>
    <t>เทศบาลตำบลโรงช้าง</t>
  </si>
  <si>
    <t xml:space="preserve">Rong Chang Subdistrict Municipality </t>
  </si>
  <si>
    <t xml:space="preserve">Ban Phraek  </t>
  </si>
  <si>
    <t>เทศบาลตำบลบ้านแพรก</t>
  </si>
  <si>
    <t>Ban Phraek  Subdistrict  Municipality</t>
  </si>
  <si>
    <t xml:space="preserve"> Source:  Department of Provincial Administration,  Ministry of Interior</t>
  </si>
  <si>
    <t>การเกิด การตาย การย้ายเข้า และการย้ายออก จำแนกตามเพศ เป็นรายอำเภอ พ.ศ. 2559</t>
  </si>
  <si>
    <t>Births, Deaths, Registered-In and Registered-Out by Sex and District : 2016</t>
  </si>
  <si>
    <t>การเกิด การตาย การย้ายเข้า และการย้ายออก จำแนกตามเพศ เป็นรายอำเภอ พ.ศ. 2559 (ต่อ)</t>
  </si>
  <si>
    <t>Births, Deaths, Registered-In and Registered-Out by Sex and District : 2016 (Cont.)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</si>
</sst>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___"/>
  </numFmts>
  <fonts count="15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Border="1"/>
    <xf numFmtId="0" fontId="4" fillId="2" borderId="0" xfId="0" applyFont="1" applyFill="1"/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7" fontId="3" fillId="2" borderId="2" xfId="0" applyNumberFormat="1" applyFont="1" applyFill="1" applyBorder="1"/>
    <xf numFmtId="187" fontId="3" fillId="2" borderId="3" xfId="0" applyNumberFormat="1" applyFont="1" applyFill="1" applyBorder="1"/>
    <xf numFmtId="187" fontId="3" fillId="2" borderId="1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Border="1"/>
    <xf numFmtId="0" fontId="6" fillId="2" borderId="10" xfId="0" applyFont="1" applyFill="1" applyBorder="1"/>
    <xf numFmtId="0" fontId="5" fillId="2" borderId="0" xfId="0" applyFont="1" applyFill="1" applyBorder="1"/>
    <xf numFmtId="0" fontId="5" fillId="2" borderId="10" xfId="0" applyFont="1" applyFill="1" applyBorder="1"/>
    <xf numFmtId="187" fontId="12" fillId="2" borderId="3" xfId="0" applyNumberFormat="1" applyFont="1" applyFill="1" applyBorder="1" applyAlignment="1">
      <alignment horizontal="center"/>
    </xf>
    <xf numFmtId="187" fontId="12" fillId="2" borderId="3" xfId="0" applyNumberFormat="1" applyFont="1" applyFill="1" applyBorder="1" applyAlignment="1">
      <alignment horizontal="right"/>
    </xf>
    <xf numFmtId="187" fontId="13" fillId="2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Border="1"/>
    <xf numFmtId="0" fontId="7" fillId="2" borderId="0" xfId="0" applyFont="1" applyFill="1" applyBorder="1"/>
    <xf numFmtId="187" fontId="13" fillId="2" borderId="1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187" fontId="12" fillId="2" borderId="0" xfId="0" applyNumberFormat="1" applyFont="1" applyFill="1" applyBorder="1" applyAlignment="1">
      <alignment horizontal="right"/>
    </xf>
    <xf numFmtId="187" fontId="12" fillId="2" borderId="0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8" xfId="0" applyNumberFormat="1" applyFont="1" applyFill="1" applyBorder="1" applyAlignment="1">
      <alignment horizontal="center"/>
    </xf>
    <xf numFmtId="0" fontId="5" fillId="2" borderId="5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187" fontId="12" fillId="2" borderId="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87" fontId="12" fillId="2" borderId="3" xfId="0" applyNumberFormat="1" applyFont="1" applyFill="1" applyBorder="1" applyAlignment="1">
      <alignment horizontal="right" vertical="center"/>
    </xf>
    <xf numFmtId="187" fontId="14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187" fontId="13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87" fontId="12" fillId="2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2" borderId="2" xfId="0" applyFont="1" applyFill="1" applyBorder="1"/>
    <xf numFmtId="0" fontId="4" fillId="2" borderId="2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188" fontId="5" fillId="2" borderId="5" xfId="1" applyNumberFormat="1" applyFont="1" applyFill="1" applyBorder="1" applyAlignment="1">
      <alignment horizontal="right"/>
    </xf>
    <xf numFmtId="0" fontId="4" fillId="2" borderId="4" xfId="0" applyFont="1" applyFill="1" applyBorder="1"/>
    <xf numFmtId="0" fontId="7" fillId="2" borderId="4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</cellXfs>
  <cellStyles count="3">
    <cellStyle name="Normal 4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0</xdr:rowOff>
    </xdr:from>
    <xdr:to>
      <xdr:col>3</xdr:col>
      <xdr:colOff>190500</xdr:colOff>
      <xdr:row>30</xdr:row>
      <xdr:rowOff>209550</xdr:rowOff>
    </xdr:to>
    <xdr:cxnSp macro="">
      <xdr:nvCxnSpPr>
        <xdr:cNvPr id="6" name="Straight Connector 27"/>
        <xdr:cNvCxnSpPr>
          <a:cxnSpLocks noChangeShapeType="1"/>
        </xdr:cNvCxnSpPr>
      </xdr:nvCxnSpPr>
      <xdr:spPr bwMode="auto">
        <a:xfrm>
          <a:off x="19050" y="7134225"/>
          <a:ext cx="942975" cy="476250"/>
        </a:xfrm>
        <a:prstGeom prst="line">
          <a:avLst/>
        </a:prstGeom>
        <a:noFill/>
        <a:ln w="9525" algn="ctr">
          <a:noFill/>
          <a:round/>
          <a:headEnd/>
          <a:tailEnd/>
        </a:ln>
      </xdr:spPr>
    </xdr:cxnSp>
    <xdr:clientData/>
  </xdr:twoCellAnchor>
  <xdr:twoCellAnchor>
    <xdr:from>
      <xdr:col>17</xdr:col>
      <xdr:colOff>1990735</xdr:colOff>
      <xdr:row>0</xdr:row>
      <xdr:rowOff>0</xdr:rowOff>
    </xdr:from>
    <xdr:to>
      <xdr:col>18</xdr:col>
      <xdr:colOff>514355</xdr:colOff>
      <xdr:row>29</xdr:row>
      <xdr:rowOff>19050</xdr:rowOff>
    </xdr:to>
    <xdr:grpSp>
      <xdr:nvGrpSpPr>
        <xdr:cNvPr id="7" name="Group 6"/>
        <xdr:cNvGrpSpPr>
          <a:grpSpLocks/>
        </xdr:cNvGrpSpPr>
      </xdr:nvGrpSpPr>
      <xdr:grpSpPr bwMode="auto">
        <a:xfrm>
          <a:off x="9991735" y="0"/>
          <a:ext cx="523870" cy="6991350"/>
          <a:chOff x="9482229" y="291358"/>
          <a:chExt cx="478281" cy="6081661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42066" y="3559223"/>
            <a:ext cx="318444" cy="2606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82229" y="6140678"/>
            <a:ext cx="409327" cy="2323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1"/>
          <xdr:cNvCxnSpPr>
            <a:cxnSpLocks noChangeShapeType="1"/>
          </xdr:cNvCxnSpPr>
        </xdr:nvCxnSpPr>
        <xdr:spPr bwMode="auto">
          <a:xfrm rot="5400000">
            <a:off x="6748452" y="3201904"/>
            <a:ext cx="5841655" cy="2056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1981202</xdr:colOff>
      <xdr:row>58</xdr:row>
      <xdr:rowOff>9524</xdr:rowOff>
    </xdr:from>
    <xdr:to>
      <xdr:col>18</xdr:col>
      <xdr:colOff>523882</xdr:colOff>
      <xdr:row>87</xdr:row>
      <xdr:rowOff>114300</xdr:rowOff>
    </xdr:to>
    <xdr:grpSp>
      <xdr:nvGrpSpPr>
        <xdr:cNvPr id="15" name="Group 6"/>
        <xdr:cNvGrpSpPr>
          <a:grpSpLocks/>
        </xdr:cNvGrpSpPr>
      </xdr:nvGrpSpPr>
      <xdr:grpSpPr bwMode="auto">
        <a:xfrm>
          <a:off x="9982202" y="13782674"/>
          <a:ext cx="542930" cy="6886576"/>
          <a:chOff x="9478139" y="529828"/>
          <a:chExt cx="480516" cy="5834872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640210" y="3558361"/>
            <a:ext cx="318445" cy="26065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3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478139" y="6145577"/>
            <a:ext cx="409327" cy="2191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1"/>
          <xdr:cNvCxnSpPr>
            <a:cxnSpLocks noChangeShapeType="1"/>
          </xdr:cNvCxnSpPr>
        </xdr:nvCxnSpPr>
        <xdr:spPr bwMode="auto">
          <a:xfrm rot="5400000">
            <a:off x="6865191" y="3323644"/>
            <a:ext cx="5603185" cy="1555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1876426</xdr:colOff>
      <xdr:row>29</xdr:row>
      <xdr:rowOff>51897</xdr:rowOff>
    </xdr:from>
    <xdr:to>
      <xdr:col>18</xdr:col>
      <xdr:colOff>552450</xdr:colOff>
      <xdr:row>58</xdr:row>
      <xdr:rowOff>2</xdr:rowOff>
    </xdr:to>
    <xdr:grpSp>
      <xdr:nvGrpSpPr>
        <xdr:cNvPr id="21" name="Group 131"/>
        <xdr:cNvGrpSpPr>
          <a:grpSpLocks/>
        </xdr:cNvGrpSpPr>
      </xdr:nvGrpSpPr>
      <xdr:grpSpPr bwMode="auto">
        <a:xfrm>
          <a:off x="9877426" y="7024197"/>
          <a:ext cx="676274" cy="6748955"/>
          <a:chOff x="1010" y="697"/>
          <a:chExt cx="71" cy="399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47" y="707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1010" y="697"/>
            <a:ext cx="69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>
            <a:off x="1042" y="709"/>
            <a:ext cx="2" cy="38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1878508</xdr:colOff>
      <xdr:row>88</xdr:row>
      <xdr:rowOff>97410</xdr:rowOff>
    </xdr:from>
    <xdr:to>
      <xdr:col>18</xdr:col>
      <xdr:colOff>552251</xdr:colOff>
      <xdr:row>117</xdr:row>
      <xdr:rowOff>180976</xdr:rowOff>
    </xdr:to>
    <xdr:grpSp>
      <xdr:nvGrpSpPr>
        <xdr:cNvPr id="27" name="Group 131"/>
        <xdr:cNvGrpSpPr>
          <a:grpSpLocks/>
        </xdr:cNvGrpSpPr>
      </xdr:nvGrpSpPr>
      <xdr:grpSpPr bwMode="auto">
        <a:xfrm>
          <a:off x="9879508" y="20890485"/>
          <a:ext cx="673993" cy="6722491"/>
          <a:chOff x="1011" y="698"/>
          <a:chExt cx="70" cy="398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047" y="707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1011" y="698"/>
            <a:ext cx="69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>
            <a:off x="1042" y="709"/>
            <a:ext cx="2" cy="387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8"/>
  <sheetViews>
    <sheetView tabSelected="1" zoomScaleNormal="100" workbookViewId="0">
      <selection activeCell="L89" sqref="L89"/>
    </sheetView>
  </sheetViews>
  <sheetFormatPr defaultColWidth="9.140625"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10" style="5" customWidth="1"/>
    <col min="5" max="16" width="8" style="5" customWidth="1"/>
    <col min="17" max="17" width="2.42578125" style="5" customWidth="1"/>
    <col min="18" max="18" width="30" style="5" customWidth="1"/>
    <col min="19" max="19" width="9" style="5" customWidth="1"/>
    <col min="20" max="16384" width="9.140625" style="5"/>
  </cols>
  <sheetData>
    <row r="1" spans="1:19" s="1" customFormat="1">
      <c r="B1" s="1" t="s">
        <v>0</v>
      </c>
      <c r="C1" s="2">
        <v>1.6</v>
      </c>
      <c r="D1" s="1" t="s">
        <v>127</v>
      </c>
    </row>
    <row r="2" spans="1:19" s="3" customFormat="1">
      <c r="B2" s="1" t="s">
        <v>17</v>
      </c>
      <c r="C2" s="2">
        <v>1.6</v>
      </c>
      <c r="D2" s="1" t="s">
        <v>128</v>
      </c>
    </row>
    <row r="3" spans="1:19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  <c r="S3" s="4"/>
    </row>
    <row r="4" spans="1:19" s="7" customFormat="1" ht="21.75" customHeight="1">
      <c r="A4" s="101" t="s">
        <v>18</v>
      </c>
      <c r="B4" s="101"/>
      <c r="C4" s="101"/>
      <c r="D4" s="102"/>
      <c r="E4" s="107" t="s">
        <v>4</v>
      </c>
      <c r="F4" s="108"/>
      <c r="G4" s="109"/>
      <c r="H4" s="107" t="s">
        <v>9</v>
      </c>
      <c r="I4" s="108"/>
      <c r="J4" s="109"/>
      <c r="K4" s="108" t="s">
        <v>20</v>
      </c>
      <c r="L4" s="108"/>
      <c r="M4" s="108"/>
      <c r="N4" s="107" t="s">
        <v>21</v>
      </c>
      <c r="O4" s="108"/>
      <c r="P4" s="109"/>
      <c r="Q4" s="110" t="s">
        <v>19</v>
      </c>
      <c r="R4" s="111"/>
      <c r="S4" s="6"/>
    </row>
    <row r="5" spans="1:19" s="7" customFormat="1" ht="17.25">
      <c r="A5" s="103"/>
      <c r="B5" s="103"/>
      <c r="C5" s="103"/>
      <c r="D5" s="104"/>
      <c r="E5" s="116" t="s">
        <v>11</v>
      </c>
      <c r="F5" s="117"/>
      <c r="G5" s="118"/>
      <c r="H5" s="116" t="s">
        <v>12</v>
      </c>
      <c r="I5" s="117"/>
      <c r="J5" s="118"/>
      <c r="K5" s="116" t="s">
        <v>13</v>
      </c>
      <c r="L5" s="117"/>
      <c r="M5" s="118"/>
      <c r="N5" s="116" t="s">
        <v>14</v>
      </c>
      <c r="O5" s="117"/>
      <c r="P5" s="118"/>
      <c r="Q5" s="112"/>
      <c r="R5" s="113"/>
      <c r="S5" s="6"/>
    </row>
    <row r="6" spans="1:19" s="7" customFormat="1" ht="17.25">
      <c r="A6" s="103"/>
      <c r="B6" s="103"/>
      <c r="C6" s="103"/>
      <c r="D6" s="104"/>
      <c r="E6" s="8" t="s">
        <v>1</v>
      </c>
      <c r="F6" s="9" t="s">
        <v>2</v>
      </c>
      <c r="G6" s="10" t="s">
        <v>3</v>
      </c>
      <c r="H6" s="9" t="s">
        <v>1</v>
      </c>
      <c r="I6" s="9" t="s">
        <v>2</v>
      </c>
      <c r="J6" s="10" t="s">
        <v>3</v>
      </c>
      <c r="K6" s="11" t="s">
        <v>1</v>
      </c>
      <c r="L6" s="9" t="s">
        <v>2</v>
      </c>
      <c r="M6" s="11" t="s">
        <v>3</v>
      </c>
      <c r="N6" s="9" t="s">
        <v>1</v>
      </c>
      <c r="O6" s="9" t="s">
        <v>2</v>
      </c>
      <c r="P6" s="10" t="s">
        <v>3</v>
      </c>
      <c r="Q6" s="112"/>
      <c r="R6" s="113"/>
      <c r="S6" s="6"/>
    </row>
    <row r="7" spans="1:19" s="7" customFormat="1" ht="17.25">
      <c r="A7" s="105"/>
      <c r="B7" s="105"/>
      <c r="C7" s="105"/>
      <c r="D7" s="106"/>
      <c r="E7" s="12" t="s">
        <v>6</v>
      </c>
      <c r="F7" s="13" t="s">
        <v>7</v>
      </c>
      <c r="G7" s="14" t="s">
        <v>8</v>
      </c>
      <c r="H7" s="13" t="s">
        <v>6</v>
      </c>
      <c r="I7" s="13" t="s">
        <v>7</v>
      </c>
      <c r="J7" s="14" t="s">
        <v>8</v>
      </c>
      <c r="K7" s="15" t="s">
        <v>6</v>
      </c>
      <c r="L7" s="13" t="s">
        <v>7</v>
      </c>
      <c r="M7" s="15" t="s">
        <v>8</v>
      </c>
      <c r="N7" s="13" t="s">
        <v>6</v>
      </c>
      <c r="O7" s="13" t="s">
        <v>7</v>
      </c>
      <c r="P7" s="14" t="s">
        <v>8</v>
      </c>
      <c r="Q7" s="114"/>
      <c r="R7" s="115"/>
      <c r="S7" s="6"/>
    </row>
    <row r="8" spans="1:19" s="7" customFormat="1" ht="6" customHeight="1">
      <c r="A8" s="16"/>
      <c r="B8" s="16"/>
      <c r="C8" s="16"/>
      <c r="D8" s="16"/>
      <c r="E8" s="17"/>
      <c r="F8" s="9"/>
      <c r="G8" s="18"/>
      <c r="H8" s="9"/>
      <c r="I8" s="9"/>
      <c r="J8" s="18"/>
      <c r="K8" s="19"/>
      <c r="L8" s="9"/>
      <c r="M8" s="19"/>
      <c r="N8" s="9"/>
      <c r="O8" s="9"/>
      <c r="P8" s="18"/>
      <c r="Q8" s="20"/>
      <c r="R8" s="21"/>
      <c r="S8" s="6"/>
    </row>
    <row r="9" spans="1:19" s="26" customFormat="1" ht="21" customHeight="1">
      <c r="A9" s="95" t="s">
        <v>15</v>
      </c>
      <c r="B9" s="95"/>
      <c r="C9" s="95"/>
      <c r="D9" s="95"/>
      <c r="E9" s="22">
        <f>SUM(E10+E14+E18+E22+E26+E37+E46+E49+E53+E66+E70+E73+E80+E83+E96+E100)</f>
        <v>7738</v>
      </c>
      <c r="F9" s="23">
        <f>SUM(F10+F14+F18+F22+F26+F37+F46+F49+F53+F66+F70+F73+F80+F83+F96+F100)</f>
        <v>4003</v>
      </c>
      <c r="G9" s="24">
        <f>SUM(G10+G14+G18+G22+G26+G37+G46+G49+G53+G66+G70+G73+G83+G96+G100)</f>
        <v>3735</v>
      </c>
      <c r="H9" s="23">
        <f t="shared" ref="H9:P9" si="0">SUM(H10,H14,H18,H22,H26,H37,H46,H49,H53,H66,H70,H73,H80,H83,H96,H100)</f>
        <v>6615</v>
      </c>
      <c r="I9" s="23">
        <f t="shared" si="0"/>
        <v>3608</v>
      </c>
      <c r="J9" s="23">
        <f t="shared" si="0"/>
        <v>3007</v>
      </c>
      <c r="K9" s="23">
        <f t="shared" si="0"/>
        <v>37948</v>
      </c>
      <c r="L9" s="23">
        <f t="shared" si="0"/>
        <v>19122</v>
      </c>
      <c r="M9" s="23">
        <f t="shared" si="0"/>
        <v>18826</v>
      </c>
      <c r="N9" s="23">
        <f t="shared" si="0"/>
        <v>35771</v>
      </c>
      <c r="O9" s="23">
        <f t="shared" si="0"/>
        <v>17935</v>
      </c>
      <c r="P9" s="23">
        <f t="shared" si="0"/>
        <v>17836</v>
      </c>
      <c r="Q9" s="96" t="s">
        <v>6</v>
      </c>
      <c r="R9" s="95"/>
      <c r="S9" s="25"/>
    </row>
    <row r="10" spans="1:19" s="7" customFormat="1" ht="20.25" customHeight="1">
      <c r="A10" s="27" t="s">
        <v>23</v>
      </c>
      <c r="B10" s="27"/>
      <c r="C10" s="27"/>
      <c r="D10" s="28"/>
      <c r="E10" s="33">
        <f>SUM(E11:E12)</f>
        <v>5199</v>
      </c>
      <c r="F10" s="33">
        <f t="shared" ref="F10:G10" si="1">SUM(F11:F12)</f>
        <v>2677</v>
      </c>
      <c r="G10" s="33">
        <f t="shared" si="1"/>
        <v>2522</v>
      </c>
      <c r="H10" s="33">
        <f>SUM(H11:H13)</f>
        <v>2889</v>
      </c>
      <c r="I10" s="33">
        <f t="shared" ref="I10:P10" si="2">SUM(I11:I13)</f>
        <v>1582</v>
      </c>
      <c r="J10" s="33">
        <f t="shared" si="2"/>
        <v>1307</v>
      </c>
      <c r="K10" s="33">
        <f t="shared" si="2"/>
        <v>7179</v>
      </c>
      <c r="L10" s="33">
        <f t="shared" si="2"/>
        <v>3594</v>
      </c>
      <c r="M10" s="33">
        <f t="shared" si="2"/>
        <v>3585</v>
      </c>
      <c r="N10" s="33">
        <f t="shared" si="2"/>
        <v>10919</v>
      </c>
      <c r="O10" s="33">
        <f t="shared" si="2"/>
        <v>5487</v>
      </c>
      <c r="P10" s="33">
        <f t="shared" si="2"/>
        <v>5432</v>
      </c>
      <c r="Q10" s="26" t="s">
        <v>24</v>
      </c>
      <c r="R10" s="75"/>
      <c r="S10" s="75"/>
    </row>
    <row r="11" spans="1:19" s="7" customFormat="1" ht="20.25" customHeight="1">
      <c r="A11" s="29"/>
      <c r="B11" s="29" t="s">
        <v>45</v>
      </c>
      <c r="C11" s="29"/>
      <c r="D11" s="30"/>
      <c r="E11" s="31">
        <v>4724</v>
      </c>
      <c r="F11" s="31">
        <v>2436</v>
      </c>
      <c r="G11" s="31">
        <v>2288</v>
      </c>
      <c r="H11" s="31">
        <v>2413</v>
      </c>
      <c r="I11" s="31">
        <v>1320</v>
      </c>
      <c r="J11" s="31">
        <v>1093</v>
      </c>
      <c r="K11" s="31">
        <v>2578</v>
      </c>
      <c r="L11" s="31">
        <v>1235</v>
      </c>
      <c r="M11" s="31">
        <v>1343</v>
      </c>
      <c r="N11" s="31">
        <v>7261</v>
      </c>
      <c r="O11" s="31">
        <v>3635</v>
      </c>
      <c r="P11" s="31">
        <v>3626</v>
      </c>
      <c r="Q11" s="49"/>
      <c r="R11" s="97" t="s">
        <v>55</v>
      </c>
      <c r="S11" s="97"/>
    </row>
    <row r="12" spans="1:19" s="7" customFormat="1" ht="20.25" customHeight="1">
      <c r="A12" s="29"/>
      <c r="B12" s="29" t="s">
        <v>46</v>
      </c>
      <c r="C12" s="29"/>
      <c r="D12" s="30"/>
      <c r="E12" s="31">
        <v>475</v>
      </c>
      <c r="F12" s="31">
        <v>241</v>
      </c>
      <c r="G12" s="31">
        <v>234</v>
      </c>
      <c r="H12" s="31">
        <v>190</v>
      </c>
      <c r="I12" s="31">
        <v>111</v>
      </c>
      <c r="J12" s="31">
        <v>79</v>
      </c>
      <c r="K12" s="31">
        <v>1128</v>
      </c>
      <c r="L12" s="31">
        <v>546</v>
      </c>
      <c r="M12" s="31">
        <v>582</v>
      </c>
      <c r="N12" s="31">
        <v>1302</v>
      </c>
      <c r="O12" s="31">
        <v>636</v>
      </c>
      <c r="P12" s="31">
        <v>666</v>
      </c>
      <c r="Q12" s="49"/>
      <c r="R12" s="7" t="s">
        <v>56</v>
      </c>
    </row>
    <row r="13" spans="1:19" s="7" customFormat="1" ht="20.25" customHeight="1">
      <c r="A13" s="29"/>
      <c r="B13" s="29" t="s">
        <v>5</v>
      </c>
      <c r="C13" s="29"/>
      <c r="D13" s="30"/>
      <c r="E13" s="32" t="s">
        <v>58</v>
      </c>
      <c r="F13" s="32" t="s">
        <v>58</v>
      </c>
      <c r="G13" s="32" t="s">
        <v>58</v>
      </c>
      <c r="H13" s="31">
        <v>286</v>
      </c>
      <c r="I13" s="31">
        <v>151</v>
      </c>
      <c r="J13" s="31">
        <v>135</v>
      </c>
      <c r="K13" s="31">
        <v>3473</v>
      </c>
      <c r="L13" s="31">
        <v>1813</v>
      </c>
      <c r="M13" s="31">
        <v>1660</v>
      </c>
      <c r="N13" s="31">
        <v>2356</v>
      </c>
      <c r="O13" s="31">
        <v>1216</v>
      </c>
      <c r="P13" s="31">
        <v>1140</v>
      </c>
      <c r="Q13" s="74"/>
      <c r="R13" s="7" t="s">
        <v>10</v>
      </c>
    </row>
    <row r="14" spans="1:19" s="7" customFormat="1" ht="20.25" customHeight="1">
      <c r="A14" s="27" t="s">
        <v>25</v>
      </c>
      <c r="B14" s="27"/>
      <c r="C14" s="27"/>
      <c r="D14" s="28"/>
      <c r="E14" s="33">
        <v>122</v>
      </c>
      <c r="F14" s="33">
        <v>65</v>
      </c>
      <c r="G14" s="33">
        <v>57</v>
      </c>
      <c r="H14" s="33">
        <v>237</v>
      </c>
      <c r="I14" s="33">
        <v>129</v>
      </c>
      <c r="J14" s="33">
        <v>108</v>
      </c>
      <c r="K14" s="33">
        <v>1681</v>
      </c>
      <c r="L14" s="33">
        <v>845</v>
      </c>
      <c r="M14" s="33">
        <v>836</v>
      </c>
      <c r="N14" s="33">
        <v>1538</v>
      </c>
      <c r="O14" s="33">
        <v>784</v>
      </c>
      <c r="P14" s="33">
        <v>754</v>
      </c>
      <c r="Q14" s="26" t="s">
        <v>26</v>
      </c>
      <c r="R14" s="26"/>
      <c r="S14" s="26"/>
    </row>
    <row r="15" spans="1:19" s="7" customFormat="1" ht="20.25" customHeight="1">
      <c r="A15" s="29"/>
      <c r="B15" s="29" t="s">
        <v>47</v>
      </c>
      <c r="C15" s="29"/>
      <c r="D15" s="30"/>
      <c r="E15" s="31">
        <v>122</v>
      </c>
      <c r="F15" s="31">
        <v>65</v>
      </c>
      <c r="G15" s="31">
        <v>57</v>
      </c>
      <c r="H15" s="31">
        <v>90</v>
      </c>
      <c r="I15" s="31">
        <v>44</v>
      </c>
      <c r="J15" s="31">
        <v>46</v>
      </c>
      <c r="K15" s="31">
        <v>204</v>
      </c>
      <c r="L15" s="31">
        <v>93</v>
      </c>
      <c r="M15" s="31">
        <v>111</v>
      </c>
      <c r="N15" s="31">
        <v>367</v>
      </c>
      <c r="O15" s="31">
        <v>182</v>
      </c>
      <c r="P15" s="31">
        <v>185</v>
      </c>
      <c r="Q15" s="74"/>
      <c r="R15" s="7" t="s">
        <v>57</v>
      </c>
    </row>
    <row r="16" spans="1:19" s="7" customFormat="1" ht="20.25" customHeight="1">
      <c r="A16" s="29"/>
      <c r="B16" s="29" t="s">
        <v>48</v>
      </c>
      <c r="C16" s="29"/>
      <c r="D16" s="30"/>
      <c r="E16" s="32" t="s">
        <v>58</v>
      </c>
      <c r="F16" s="32" t="s">
        <v>58</v>
      </c>
      <c r="G16" s="32" t="s">
        <v>58</v>
      </c>
      <c r="H16" s="31">
        <v>21</v>
      </c>
      <c r="I16" s="31">
        <v>13</v>
      </c>
      <c r="J16" s="31">
        <v>8</v>
      </c>
      <c r="K16" s="31">
        <v>311</v>
      </c>
      <c r="L16" s="31">
        <v>154</v>
      </c>
      <c r="M16" s="31">
        <v>157</v>
      </c>
      <c r="N16" s="31">
        <v>290</v>
      </c>
      <c r="O16" s="31">
        <v>143</v>
      </c>
      <c r="P16" s="31">
        <v>147</v>
      </c>
      <c r="Q16" s="49"/>
      <c r="R16" s="7" t="s">
        <v>59</v>
      </c>
    </row>
    <row r="17" spans="1:19" s="7" customFormat="1" ht="20.25" customHeight="1">
      <c r="A17" s="29"/>
      <c r="B17" s="29" t="s">
        <v>5</v>
      </c>
      <c r="C17" s="29"/>
      <c r="D17" s="30"/>
      <c r="E17" s="32" t="s">
        <v>58</v>
      </c>
      <c r="F17" s="32" t="s">
        <v>58</v>
      </c>
      <c r="G17" s="32" t="s">
        <v>58</v>
      </c>
      <c r="H17" s="31">
        <v>126</v>
      </c>
      <c r="I17" s="31">
        <v>72</v>
      </c>
      <c r="J17" s="31">
        <v>54</v>
      </c>
      <c r="K17" s="31">
        <v>1166</v>
      </c>
      <c r="L17" s="31">
        <v>598</v>
      </c>
      <c r="M17" s="31">
        <v>568</v>
      </c>
      <c r="N17" s="31">
        <v>881</v>
      </c>
      <c r="O17" s="31">
        <v>459</v>
      </c>
      <c r="P17" s="31">
        <v>422</v>
      </c>
      <c r="Q17" s="52"/>
      <c r="R17" s="7" t="s">
        <v>10</v>
      </c>
    </row>
    <row r="18" spans="1:19" s="7" customFormat="1" ht="20.25" customHeight="1">
      <c r="A18" s="27" t="s">
        <v>27</v>
      </c>
      <c r="B18" s="27"/>
      <c r="C18" s="27"/>
      <c r="D18" s="28"/>
      <c r="E18" s="33">
        <v>58</v>
      </c>
      <c r="F18" s="33">
        <v>32</v>
      </c>
      <c r="G18" s="33">
        <v>26</v>
      </c>
      <c r="H18" s="33">
        <v>212</v>
      </c>
      <c r="I18" s="33">
        <v>122</v>
      </c>
      <c r="J18" s="33">
        <v>90</v>
      </c>
      <c r="K18" s="33">
        <v>1564</v>
      </c>
      <c r="L18" s="33">
        <v>796</v>
      </c>
      <c r="M18" s="33">
        <v>768</v>
      </c>
      <c r="N18" s="33">
        <v>1275</v>
      </c>
      <c r="O18" s="33">
        <v>601</v>
      </c>
      <c r="P18" s="33">
        <v>674</v>
      </c>
      <c r="Q18" s="26" t="s">
        <v>28</v>
      </c>
    </row>
    <row r="19" spans="1:19" s="7" customFormat="1" ht="20.25" customHeight="1">
      <c r="A19" s="29"/>
      <c r="B19" s="29" t="s">
        <v>49</v>
      </c>
      <c r="C19" s="29"/>
      <c r="D19" s="30"/>
      <c r="E19" s="32" t="s">
        <v>58</v>
      </c>
      <c r="F19" s="32" t="s">
        <v>58</v>
      </c>
      <c r="G19" s="32" t="s">
        <v>58</v>
      </c>
      <c r="H19" s="31">
        <v>34</v>
      </c>
      <c r="I19" s="31">
        <v>20</v>
      </c>
      <c r="J19" s="31">
        <v>14</v>
      </c>
      <c r="K19" s="31">
        <v>254</v>
      </c>
      <c r="L19" s="31">
        <v>122</v>
      </c>
      <c r="M19" s="31">
        <v>132</v>
      </c>
      <c r="N19" s="31">
        <v>209</v>
      </c>
      <c r="O19" s="31">
        <v>102</v>
      </c>
      <c r="P19" s="31">
        <v>107</v>
      </c>
      <c r="Q19" s="49"/>
      <c r="R19" s="7" t="s">
        <v>60</v>
      </c>
    </row>
    <row r="20" spans="1:19" s="7" customFormat="1" ht="20.25" customHeight="1">
      <c r="A20" s="29"/>
      <c r="B20" s="29" t="s">
        <v>50</v>
      </c>
      <c r="C20" s="29"/>
      <c r="D20" s="30"/>
      <c r="E20" s="32" t="s">
        <v>58</v>
      </c>
      <c r="F20" s="32" t="s">
        <v>58</v>
      </c>
      <c r="G20" s="32" t="s">
        <v>58</v>
      </c>
      <c r="H20" s="31">
        <v>28</v>
      </c>
      <c r="I20" s="31">
        <v>16</v>
      </c>
      <c r="J20" s="31">
        <v>12</v>
      </c>
      <c r="K20" s="31">
        <v>237</v>
      </c>
      <c r="L20" s="31">
        <v>124</v>
      </c>
      <c r="M20" s="31">
        <v>113</v>
      </c>
      <c r="N20" s="31">
        <v>205</v>
      </c>
      <c r="O20" s="31">
        <v>99</v>
      </c>
      <c r="P20" s="31">
        <v>106</v>
      </c>
      <c r="Q20" s="49"/>
      <c r="R20" s="7" t="s">
        <v>61</v>
      </c>
    </row>
    <row r="21" spans="1:19" s="7" customFormat="1" ht="20.25" customHeight="1">
      <c r="A21" s="29"/>
      <c r="B21" s="29" t="s">
        <v>5</v>
      </c>
      <c r="C21" s="29"/>
      <c r="D21" s="30"/>
      <c r="E21" s="31">
        <v>58</v>
      </c>
      <c r="F21" s="31">
        <v>32</v>
      </c>
      <c r="G21" s="31">
        <v>26</v>
      </c>
      <c r="H21" s="31">
        <v>150</v>
      </c>
      <c r="I21" s="31">
        <v>86</v>
      </c>
      <c r="J21" s="31">
        <v>64</v>
      </c>
      <c r="K21" s="31">
        <v>1073</v>
      </c>
      <c r="L21" s="31">
        <v>550</v>
      </c>
      <c r="M21" s="31">
        <v>523</v>
      </c>
      <c r="N21" s="31">
        <v>861</v>
      </c>
      <c r="O21" s="31">
        <v>400</v>
      </c>
      <c r="P21" s="31">
        <v>461</v>
      </c>
      <c r="Q21" s="49"/>
      <c r="R21" s="7" t="s">
        <v>10</v>
      </c>
    </row>
    <row r="22" spans="1:19" s="7" customFormat="1" ht="20.25" customHeight="1">
      <c r="A22" s="27" t="s">
        <v>29</v>
      </c>
      <c r="B22" s="27"/>
      <c r="C22" s="27"/>
      <c r="D22" s="28"/>
      <c r="E22" s="33">
        <v>40</v>
      </c>
      <c r="F22" s="33">
        <v>23</v>
      </c>
      <c r="G22" s="33">
        <v>17</v>
      </c>
      <c r="H22" s="33">
        <v>215</v>
      </c>
      <c r="I22" s="33">
        <v>111</v>
      </c>
      <c r="J22" s="33">
        <v>104</v>
      </c>
      <c r="K22" s="33">
        <v>1877</v>
      </c>
      <c r="L22" s="33">
        <v>986</v>
      </c>
      <c r="M22" s="33">
        <v>891</v>
      </c>
      <c r="N22" s="33">
        <v>1399</v>
      </c>
      <c r="O22" s="33">
        <v>727</v>
      </c>
      <c r="P22" s="33">
        <v>672</v>
      </c>
      <c r="Q22" s="26" t="s">
        <v>62</v>
      </c>
      <c r="R22" s="26"/>
      <c r="S22" s="26"/>
    </row>
    <row r="23" spans="1:19" s="7" customFormat="1" ht="20.25" customHeight="1">
      <c r="A23" s="29"/>
      <c r="B23" s="29" t="s">
        <v>51</v>
      </c>
      <c r="C23" s="29"/>
      <c r="D23" s="30"/>
      <c r="E23" s="31">
        <v>40</v>
      </c>
      <c r="F23" s="31">
        <v>23</v>
      </c>
      <c r="G23" s="31">
        <v>17</v>
      </c>
      <c r="H23" s="31">
        <v>70</v>
      </c>
      <c r="I23" s="31">
        <v>35</v>
      </c>
      <c r="J23" s="31">
        <v>35</v>
      </c>
      <c r="K23" s="31">
        <v>412</v>
      </c>
      <c r="L23" s="31">
        <v>214</v>
      </c>
      <c r="M23" s="31">
        <v>198</v>
      </c>
      <c r="N23" s="31">
        <v>393</v>
      </c>
      <c r="O23" s="31">
        <v>204</v>
      </c>
      <c r="P23" s="31">
        <v>189</v>
      </c>
      <c r="Q23" s="74"/>
      <c r="R23" s="7" t="s">
        <v>63</v>
      </c>
    </row>
    <row r="24" spans="1:19" s="7" customFormat="1" ht="20.25" customHeight="1">
      <c r="A24" s="29"/>
      <c r="B24" s="29" t="s">
        <v>52</v>
      </c>
      <c r="C24" s="29"/>
      <c r="D24" s="30"/>
      <c r="E24" s="32" t="s">
        <v>58</v>
      </c>
      <c r="F24" s="32" t="s">
        <v>58</v>
      </c>
      <c r="G24" s="32" t="s">
        <v>58</v>
      </c>
      <c r="H24" s="31">
        <v>24</v>
      </c>
      <c r="I24" s="31">
        <v>13</v>
      </c>
      <c r="J24" s="31">
        <v>11</v>
      </c>
      <c r="K24" s="31">
        <v>339</v>
      </c>
      <c r="L24" s="31">
        <v>169</v>
      </c>
      <c r="M24" s="31">
        <v>170</v>
      </c>
      <c r="N24" s="31">
        <v>235</v>
      </c>
      <c r="O24" s="31">
        <v>119</v>
      </c>
      <c r="P24" s="31">
        <v>116</v>
      </c>
      <c r="Q24" s="74"/>
      <c r="R24" s="29" t="s">
        <v>64</v>
      </c>
      <c r="S24" s="29"/>
    </row>
    <row r="25" spans="1:19" s="7" customFormat="1" ht="20.25" customHeight="1">
      <c r="A25" s="29"/>
      <c r="B25" s="29" t="s">
        <v>5</v>
      </c>
      <c r="C25" s="29"/>
      <c r="D25" s="30"/>
      <c r="E25" s="32" t="s">
        <v>58</v>
      </c>
      <c r="F25" s="32" t="s">
        <v>58</v>
      </c>
      <c r="G25" s="32" t="s">
        <v>58</v>
      </c>
      <c r="H25" s="31">
        <v>121</v>
      </c>
      <c r="I25" s="31">
        <v>63</v>
      </c>
      <c r="J25" s="31">
        <v>58</v>
      </c>
      <c r="K25" s="31">
        <v>1126</v>
      </c>
      <c r="L25" s="31">
        <v>603</v>
      </c>
      <c r="M25" s="31">
        <v>523</v>
      </c>
      <c r="N25" s="31">
        <v>771</v>
      </c>
      <c r="O25" s="31">
        <v>404</v>
      </c>
      <c r="P25" s="31">
        <v>367</v>
      </c>
      <c r="Q25" s="74"/>
      <c r="R25" s="29" t="s">
        <v>10</v>
      </c>
      <c r="S25" s="29"/>
    </row>
    <row r="26" spans="1:19" s="7" customFormat="1" ht="20.25" customHeight="1">
      <c r="A26" s="27" t="s">
        <v>30</v>
      </c>
      <c r="B26" s="27"/>
      <c r="C26" s="27"/>
      <c r="D26" s="28"/>
      <c r="E26" s="33">
        <v>13</v>
      </c>
      <c r="F26" s="33">
        <v>5</v>
      </c>
      <c r="G26" s="33">
        <v>8</v>
      </c>
      <c r="H26" s="33">
        <v>192</v>
      </c>
      <c r="I26" s="33">
        <v>99</v>
      </c>
      <c r="J26" s="33">
        <v>93</v>
      </c>
      <c r="K26" s="33">
        <v>1291</v>
      </c>
      <c r="L26" s="33">
        <v>652</v>
      </c>
      <c r="M26" s="33">
        <v>639</v>
      </c>
      <c r="N26" s="33">
        <v>1040</v>
      </c>
      <c r="O26" s="33">
        <v>531</v>
      </c>
      <c r="P26" s="37">
        <v>509</v>
      </c>
      <c r="Q26" s="27" t="s">
        <v>65</v>
      </c>
      <c r="R26" s="27"/>
      <c r="S26" s="29"/>
    </row>
    <row r="27" spans="1:19" s="7" customFormat="1" ht="20.25" customHeight="1">
      <c r="A27" s="29"/>
      <c r="B27" s="29" t="s">
        <v>66</v>
      </c>
      <c r="C27" s="29"/>
      <c r="D27" s="30"/>
      <c r="E27" s="32" t="s">
        <v>58</v>
      </c>
      <c r="F27" s="32" t="s">
        <v>58</v>
      </c>
      <c r="G27" s="32" t="s">
        <v>58</v>
      </c>
      <c r="H27" s="31">
        <v>57</v>
      </c>
      <c r="I27" s="31">
        <v>25</v>
      </c>
      <c r="J27" s="31">
        <v>32</v>
      </c>
      <c r="K27" s="31">
        <v>354</v>
      </c>
      <c r="L27" s="31">
        <v>176</v>
      </c>
      <c r="M27" s="31">
        <v>178</v>
      </c>
      <c r="N27" s="31">
        <v>331</v>
      </c>
      <c r="O27" s="31">
        <v>172</v>
      </c>
      <c r="P27" s="31">
        <v>159</v>
      </c>
      <c r="Q27" s="44"/>
      <c r="R27" s="29" t="s">
        <v>67</v>
      </c>
      <c r="S27" s="29"/>
    </row>
    <row r="28" spans="1:19" s="7" customFormat="1" ht="20.25" customHeight="1">
      <c r="A28" s="29"/>
      <c r="B28" s="29" t="s">
        <v>68</v>
      </c>
      <c r="C28" s="29"/>
      <c r="D28" s="30"/>
      <c r="E28" s="31">
        <v>13</v>
      </c>
      <c r="F28" s="31">
        <v>5</v>
      </c>
      <c r="G28" s="31">
        <v>8</v>
      </c>
      <c r="H28" s="31">
        <v>63</v>
      </c>
      <c r="I28" s="31">
        <v>37</v>
      </c>
      <c r="J28" s="31">
        <v>26</v>
      </c>
      <c r="K28" s="31">
        <v>384</v>
      </c>
      <c r="L28" s="31">
        <v>198</v>
      </c>
      <c r="M28" s="31">
        <v>186</v>
      </c>
      <c r="N28" s="31">
        <v>299</v>
      </c>
      <c r="O28" s="31">
        <v>150</v>
      </c>
      <c r="P28" s="31">
        <v>149</v>
      </c>
      <c r="Q28" s="44"/>
      <c r="R28" s="29" t="s">
        <v>69</v>
      </c>
      <c r="S28" s="29"/>
    </row>
    <row r="29" spans="1:19" s="7" customFormat="1" ht="20.25" customHeight="1">
      <c r="A29" s="39"/>
      <c r="B29" s="29" t="s">
        <v>5</v>
      </c>
      <c r="C29" s="29"/>
      <c r="D29" s="30"/>
      <c r="E29" s="32" t="s">
        <v>58</v>
      </c>
      <c r="F29" s="32" t="s">
        <v>58</v>
      </c>
      <c r="G29" s="32" t="s">
        <v>58</v>
      </c>
      <c r="H29" s="31">
        <v>72</v>
      </c>
      <c r="I29" s="31">
        <v>37</v>
      </c>
      <c r="J29" s="31">
        <v>35</v>
      </c>
      <c r="K29" s="31">
        <v>553</v>
      </c>
      <c r="L29" s="31">
        <v>278</v>
      </c>
      <c r="M29" s="31">
        <v>275</v>
      </c>
      <c r="N29" s="31">
        <v>410</v>
      </c>
      <c r="O29" s="31">
        <v>209</v>
      </c>
      <c r="P29" s="31">
        <v>201</v>
      </c>
      <c r="Q29" s="44"/>
      <c r="R29" s="29" t="s">
        <v>10</v>
      </c>
      <c r="S29" s="29"/>
    </row>
    <row r="30" spans="1:19" s="7" customFormat="1">
      <c r="A30" s="1"/>
      <c r="B30" s="1" t="s">
        <v>0</v>
      </c>
      <c r="C30" s="2">
        <v>1.6</v>
      </c>
      <c r="D30" s="1" t="s">
        <v>129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6"/>
      <c r="R30" s="26"/>
      <c r="S30" s="26"/>
    </row>
    <row r="31" spans="1:19" s="7" customFormat="1">
      <c r="A31" s="1"/>
      <c r="B31" s="1" t="s">
        <v>17</v>
      </c>
      <c r="C31" s="2">
        <v>1.6</v>
      </c>
      <c r="D31" s="1" t="s">
        <v>130</v>
      </c>
      <c r="E31" s="3"/>
      <c r="F31" s="3"/>
      <c r="G31" s="3"/>
      <c r="H31" s="3"/>
      <c r="I31" s="3"/>
      <c r="J31" s="3"/>
      <c r="K31" s="1"/>
      <c r="L31" s="1"/>
      <c r="M31" s="1"/>
      <c r="N31" s="1"/>
      <c r="O31" s="1"/>
      <c r="P31" s="1"/>
      <c r="Q31" s="26"/>
      <c r="R31" s="26"/>
      <c r="S31" s="26"/>
    </row>
    <row r="32" spans="1:19" s="7" customFormat="1" ht="10.5" customHeight="1">
      <c r="A32" s="1"/>
      <c r="B32" s="1"/>
      <c r="C32" s="2"/>
      <c r="D32" s="1"/>
      <c r="E32" s="3"/>
      <c r="F32" s="3"/>
      <c r="G32" s="3"/>
      <c r="H32" s="3"/>
      <c r="I32" s="3"/>
      <c r="J32" s="3"/>
      <c r="K32" s="1"/>
      <c r="L32" s="1"/>
      <c r="M32" s="1"/>
      <c r="N32" s="1"/>
      <c r="O32" s="1"/>
      <c r="P32" s="1"/>
      <c r="Q32" s="26"/>
      <c r="R32" s="26"/>
      <c r="S32" s="26"/>
    </row>
    <row r="33" spans="1:19">
      <c r="A33" s="86" t="s">
        <v>44</v>
      </c>
      <c r="B33" s="86"/>
      <c r="C33" s="86"/>
      <c r="D33" s="87"/>
      <c r="E33" s="92" t="s">
        <v>4</v>
      </c>
      <c r="F33" s="93"/>
      <c r="G33" s="94"/>
      <c r="H33" s="92" t="s">
        <v>9</v>
      </c>
      <c r="I33" s="93"/>
      <c r="J33" s="94"/>
      <c r="K33" s="92" t="s">
        <v>53</v>
      </c>
      <c r="L33" s="93"/>
      <c r="M33" s="94"/>
      <c r="N33" s="92" t="s">
        <v>54</v>
      </c>
      <c r="O33" s="93"/>
      <c r="P33" s="94"/>
      <c r="Q33" s="77" t="s">
        <v>22</v>
      </c>
      <c r="R33" s="78"/>
      <c r="S33" s="74"/>
    </row>
    <row r="34" spans="1:19">
      <c r="A34" s="88"/>
      <c r="B34" s="88"/>
      <c r="C34" s="88"/>
      <c r="D34" s="89"/>
      <c r="E34" s="98" t="s">
        <v>11</v>
      </c>
      <c r="F34" s="99"/>
      <c r="G34" s="100"/>
      <c r="H34" s="98" t="s">
        <v>12</v>
      </c>
      <c r="I34" s="99"/>
      <c r="J34" s="100"/>
      <c r="K34" s="98" t="s">
        <v>13</v>
      </c>
      <c r="L34" s="99"/>
      <c r="M34" s="100"/>
      <c r="N34" s="98" t="s">
        <v>14</v>
      </c>
      <c r="O34" s="99"/>
      <c r="P34" s="100"/>
      <c r="Q34" s="79"/>
      <c r="R34" s="80"/>
      <c r="S34" s="74"/>
    </row>
    <row r="35" spans="1:19">
      <c r="A35" s="88"/>
      <c r="B35" s="88"/>
      <c r="C35" s="88"/>
      <c r="D35" s="89"/>
      <c r="E35" s="45" t="s">
        <v>1</v>
      </c>
      <c r="F35" s="45" t="s">
        <v>2</v>
      </c>
      <c r="G35" s="45" t="s">
        <v>3</v>
      </c>
      <c r="H35" s="45" t="s">
        <v>1</v>
      </c>
      <c r="I35" s="45" t="s">
        <v>2</v>
      </c>
      <c r="J35" s="45" t="s">
        <v>3</v>
      </c>
      <c r="K35" s="45" t="s">
        <v>1</v>
      </c>
      <c r="L35" s="45" t="s">
        <v>2</v>
      </c>
      <c r="M35" s="45" t="s">
        <v>3</v>
      </c>
      <c r="N35" s="45" t="s">
        <v>1</v>
      </c>
      <c r="O35" s="45" t="s">
        <v>2</v>
      </c>
      <c r="P35" s="45" t="s">
        <v>3</v>
      </c>
      <c r="Q35" s="79"/>
      <c r="R35" s="80"/>
      <c r="S35" s="74"/>
    </row>
    <row r="36" spans="1:19">
      <c r="A36" s="90"/>
      <c r="B36" s="90"/>
      <c r="C36" s="90"/>
      <c r="D36" s="91"/>
      <c r="E36" s="46" t="s">
        <v>6</v>
      </c>
      <c r="F36" s="46" t="s">
        <v>7</v>
      </c>
      <c r="G36" s="46"/>
      <c r="H36" s="46" t="s">
        <v>6</v>
      </c>
      <c r="I36" s="46" t="s">
        <v>7</v>
      </c>
      <c r="J36" s="46" t="s">
        <v>8</v>
      </c>
      <c r="K36" s="46" t="s">
        <v>6</v>
      </c>
      <c r="L36" s="46" t="s">
        <v>7</v>
      </c>
      <c r="M36" s="46" t="s">
        <v>8</v>
      </c>
      <c r="N36" s="46" t="s">
        <v>6</v>
      </c>
      <c r="O36" s="46" t="s">
        <v>7</v>
      </c>
      <c r="P36" s="46" t="s">
        <v>8</v>
      </c>
      <c r="Q36" s="81"/>
      <c r="R36" s="82"/>
      <c r="S36" s="74"/>
    </row>
    <row r="37" spans="1:19">
      <c r="A37" s="27" t="s">
        <v>31</v>
      </c>
      <c r="B37" s="27"/>
      <c r="C37" s="27"/>
      <c r="D37" s="28"/>
      <c r="E37" s="33">
        <v>485</v>
      </c>
      <c r="F37" s="33">
        <v>251</v>
      </c>
      <c r="G37" s="33">
        <v>234</v>
      </c>
      <c r="H37" s="33">
        <v>416</v>
      </c>
      <c r="I37" s="33">
        <v>249</v>
      </c>
      <c r="J37" s="33">
        <v>167</v>
      </c>
      <c r="K37" s="33">
        <v>7123</v>
      </c>
      <c r="L37" s="33">
        <v>3410</v>
      </c>
      <c r="M37" s="33">
        <v>3713</v>
      </c>
      <c r="N37" s="33">
        <v>4834</v>
      </c>
      <c r="O37" s="33">
        <v>2326</v>
      </c>
      <c r="P37" s="33">
        <v>2508</v>
      </c>
      <c r="Q37" s="26" t="s">
        <v>70</v>
      </c>
      <c r="R37" s="26"/>
      <c r="S37" s="27"/>
    </row>
    <row r="38" spans="1:19">
      <c r="A38" s="44"/>
      <c r="B38" s="44" t="s">
        <v>71</v>
      </c>
      <c r="C38" s="44"/>
      <c r="D38" s="47"/>
      <c r="E38" s="32" t="s">
        <v>58</v>
      </c>
      <c r="F38" s="32" t="s">
        <v>58</v>
      </c>
      <c r="G38" s="32" t="s">
        <v>58</v>
      </c>
      <c r="H38" s="48">
        <v>22</v>
      </c>
      <c r="I38" s="48">
        <v>12</v>
      </c>
      <c r="J38" s="48">
        <v>10</v>
      </c>
      <c r="K38" s="48">
        <v>239</v>
      </c>
      <c r="L38" s="48">
        <v>112</v>
      </c>
      <c r="M38" s="48">
        <v>127</v>
      </c>
      <c r="N38" s="48">
        <v>262</v>
      </c>
      <c r="O38" s="48">
        <v>119</v>
      </c>
      <c r="P38" s="48">
        <v>143</v>
      </c>
      <c r="Q38" s="49"/>
      <c r="R38" s="49" t="s">
        <v>72</v>
      </c>
      <c r="S38" s="29"/>
    </row>
    <row r="39" spans="1:19">
      <c r="A39" s="44"/>
      <c r="B39" s="44" t="s">
        <v>73</v>
      </c>
      <c r="C39" s="44"/>
      <c r="D39" s="47"/>
      <c r="E39" s="32" t="s">
        <v>58</v>
      </c>
      <c r="F39" s="32" t="s">
        <v>58</v>
      </c>
      <c r="G39" s="32" t="s">
        <v>58</v>
      </c>
      <c r="H39" s="48">
        <v>12</v>
      </c>
      <c r="I39" s="48">
        <v>11</v>
      </c>
      <c r="J39" s="48">
        <v>1</v>
      </c>
      <c r="K39" s="48">
        <v>831</v>
      </c>
      <c r="L39" s="48">
        <v>378</v>
      </c>
      <c r="M39" s="48">
        <v>453</v>
      </c>
      <c r="N39" s="48">
        <v>485</v>
      </c>
      <c r="O39" s="48">
        <v>224</v>
      </c>
      <c r="P39" s="48">
        <v>261</v>
      </c>
      <c r="Q39" s="49"/>
      <c r="R39" s="49" t="s">
        <v>74</v>
      </c>
      <c r="S39" s="29"/>
    </row>
    <row r="40" spans="1:19">
      <c r="A40" s="44"/>
      <c r="B40" s="44" t="s">
        <v>75</v>
      </c>
      <c r="C40" s="44"/>
      <c r="D40" s="47"/>
      <c r="E40" s="50">
        <v>1</v>
      </c>
      <c r="F40" s="50" t="s">
        <v>58</v>
      </c>
      <c r="G40" s="50">
        <v>1</v>
      </c>
      <c r="H40" s="48">
        <v>13</v>
      </c>
      <c r="I40" s="48">
        <v>7</v>
      </c>
      <c r="J40" s="48">
        <v>6</v>
      </c>
      <c r="K40" s="48">
        <v>651</v>
      </c>
      <c r="L40" s="48">
        <v>303</v>
      </c>
      <c r="M40" s="48">
        <v>348</v>
      </c>
      <c r="N40" s="48">
        <v>494</v>
      </c>
      <c r="O40" s="48">
        <v>229</v>
      </c>
      <c r="P40" s="48">
        <v>265</v>
      </c>
      <c r="Q40" s="49"/>
      <c r="R40" s="49" t="s">
        <v>76</v>
      </c>
      <c r="S40" s="29"/>
    </row>
    <row r="41" spans="1:19">
      <c r="A41" s="44"/>
      <c r="B41" s="44" t="s">
        <v>77</v>
      </c>
      <c r="C41" s="44"/>
      <c r="D41" s="47"/>
      <c r="E41" s="51">
        <v>441</v>
      </c>
      <c r="F41" s="51">
        <v>228</v>
      </c>
      <c r="G41" s="51">
        <v>213</v>
      </c>
      <c r="H41" s="51">
        <v>86</v>
      </c>
      <c r="I41" s="51">
        <v>52</v>
      </c>
      <c r="J41" s="51">
        <v>34</v>
      </c>
      <c r="K41" s="51">
        <v>252</v>
      </c>
      <c r="L41" s="51">
        <v>136</v>
      </c>
      <c r="M41" s="51">
        <v>116</v>
      </c>
      <c r="N41" s="51">
        <v>625</v>
      </c>
      <c r="O41" s="51">
        <v>310</v>
      </c>
      <c r="P41" s="51">
        <v>315</v>
      </c>
      <c r="Q41" s="49"/>
      <c r="R41" s="49" t="s">
        <v>78</v>
      </c>
      <c r="S41" s="26"/>
    </row>
    <row r="42" spans="1:19">
      <c r="A42" s="44"/>
      <c r="B42" s="44" t="s">
        <v>79</v>
      </c>
      <c r="C42" s="44"/>
      <c r="D42" s="47"/>
      <c r="E42" s="32" t="s">
        <v>58</v>
      </c>
      <c r="F42" s="32" t="s">
        <v>58</v>
      </c>
      <c r="G42" s="32" t="s">
        <v>58</v>
      </c>
      <c r="H42" s="48">
        <v>41</v>
      </c>
      <c r="I42" s="48">
        <v>27</v>
      </c>
      <c r="J42" s="48">
        <v>14</v>
      </c>
      <c r="K42" s="48">
        <v>639</v>
      </c>
      <c r="L42" s="48">
        <v>317</v>
      </c>
      <c r="M42" s="48">
        <v>322</v>
      </c>
      <c r="N42" s="48">
        <v>366</v>
      </c>
      <c r="O42" s="48">
        <v>162</v>
      </c>
      <c r="P42" s="48">
        <v>204</v>
      </c>
      <c r="Q42" s="49"/>
      <c r="R42" s="49" t="s">
        <v>80</v>
      </c>
      <c r="S42" s="49"/>
    </row>
    <row r="43" spans="1:19">
      <c r="A43" s="44"/>
      <c r="B43" s="44" t="s">
        <v>81</v>
      </c>
      <c r="C43" s="44"/>
      <c r="D43" s="47"/>
      <c r="E43" s="32" t="s">
        <v>58</v>
      </c>
      <c r="F43" s="32" t="s">
        <v>58</v>
      </c>
      <c r="G43" s="32" t="s">
        <v>58</v>
      </c>
      <c r="H43" s="48">
        <v>35</v>
      </c>
      <c r="I43" s="48">
        <v>21</v>
      </c>
      <c r="J43" s="48">
        <v>14</v>
      </c>
      <c r="K43" s="48">
        <v>582</v>
      </c>
      <c r="L43" s="48">
        <v>287</v>
      </c>
      <c r="M43" s="48">
        <v>295</v>
      </c>
      <c r="N43" s="48">
        <v>380</v>
      </c>
      <c r="O43" s="48">
        <v>183</v>
      </c>
      <c r="P43" s="48">
        <v>197</v>
      </c>
      <c r="Q43" s="49"/>
      <c r="R43" s="49" t="s">
        <v>82</v>
      </c>
      <c r="S43" s="49"/>
    </row>
    <row r="44" spans="1:19">
      <c r="A44" s="44"/>
      <c r="B44" s="44" t="s">
        <v>83</v>
      </c>
      <c r="C44" s="44"/>
      <c r="D44" s="47"/>
      <c r="E44" s="32" t="s">
        <v>58</v>
      </c>
      <c r="F44" s="32" t="s">
        <v>58</v>
      </c>
      <c r="G44" s="32" t="s">
        <v>58</v>
      </c>
      <c r="H44" s="48">
        <v>27</v>
      </c>
      <c r="I44" s="48">
        <v>15</v>
      </c>
      <c r="J44" s="48">
        <v>12</v>
      </c>
      <c r="K44" s="48">
        <v>880</v>
      </c>
      <c r="L44" s="48">
        <v>421</v>
      </c>
      <c r="M44" s="48">
        <v>459</v>
      </c>
      <c r="N44" s="48">
        <v>491</v>
      </c>
      <c r="O44" s="48">
        <v>223</v>
      </c>
      <c r="P44" s="48">
        <v>268</v>
      </c>
      <c r="Q44" s="49"/>
      <c r="R44" s="49" t="s">
        <v>84</v>
      </c>
      <c r="S44" s="49"/>
    </row>
    <row r="45" spans="1:19">
      <c r="A45" s="44"/>
      <c r="B45" s="44" t="s">
        <v>5</v>
      </c>
      <c r="C45" s="44"/>
      <c r="D45" s="47"/>
      <c r="E45" s="48">
        <v>43</v>
      </c>
      <c r="F45" s="48">
        <v>23</v>
      </c>
      <c r="G45" s="48">
        <v>20</v>
      </c>
      <c r="H45" s="48">
        <v>180</v>
      </c>
      <c r="I45" s="48">
        <v>104</v>
      </c>
      <c r="J45" s="48">
        <v>76</v>
      </c>
      <c r="K45" s="48">
        <v>3049</v>
      </c>
      <c r="L45" s="48">
        <v>1456</v>
      </c>
      <c r="M45" s="48">
        <v>1593</v>
      </c>
      <c r="N45" s="48">
        <v>1731</v>
      </c>
      <c r="O45" s="48">
        <v>876</v>
      </c>
      <c r="P45" s="48">
        <v>855</v>
      </c>
      <c r="Q45" s="49"/>
      <c r="R45" s="49" t="s">
        <v>10</v>
      </c>
      <c r="S45" s="49"/>
    </row>
    <row r="46" spans="1:19">
      <c r="A46" s="52" t="s">
        <v>32</v>
      </c>
      <c r="B46" s="52"/>
      <c r="C46" s="52"/>
      <c r="D46" s="53"/>
      <c r="E46" s="54">
        <v>44</v>
      </c>
      <c r="F46" s="54">
        <v>20</v>
      </c>
      <c r="G46" s="54">
        <v>24</v>
      </c>
      <c r="H46" s="54">
        <v>226</v>
      </c>
      <c r="I46" s="54">
        <v>118</v>
      </c>
      <c r="J46" s="54">
        <v>108</v>
      </c>
      <c r="K46" s="54">
        <v>1569</v>
      </c>
      <c r="L46" s="54">
        <v>821</v>
      </c>
      <c r="M46" s="54">
        <v>748</v>
      </c>
      <c r="N46" s="54">
        <v>1233</v>
      </c>
      <c r="O46" s="54">
        <v>645</v>
      </c>
      <c r="P46" s="54">
        <v>588</v>
      </c>
      <c r="Q46" s="55" t="s">
        <v>85</v>
      </c>
      <c r="R46" s="55"/>
      <c r="S46" s="49"/>
    </row>
    <row r="47" spans="1:19">
      <c r="A47" s="44"/>
      <c r="B47" s="44" t="s">
        <v>86</v>
      </c>
      <c r="C47" s="44"/>
      <c r="D47" s="47"/>
      <c r="E47" s="32" t="s">
        <v>58</v>
      </c>
      <c r="F47" s="32" t="s">
        <v>58</v>
      </c>
      <c r="G47" s="32" t="s">
        <v>58</v>
      </c>
      <c r="H47" s="48">
        <v>27</v>
      </c>
      <c r="I47" s="48">
        <v>10</v>
      </c>
      <c r="J47" s="48">
        <v>17</v>
      </c>
      <c r="K47" s="48">
        <v>195</v>
      </c>
      <c r="L47" s="48">
        <v>105</v>
      </c>
      <c r="M47" s="48">
        <v>90</v>
      </c>
      <c r="N47" s="48">
        <v>189</v>
      </c>
      <c r="O47" s="48">
        <v>94</v>
      </c>
      <c r="P47" s="48">
        <v>95</v>
      </c>
      <c r="Q47" s="74"/>
      <c r="R47" s="49" t="s">
        <v>87</v>
      </c>
      <c r="S47" s="49"/>
    </row>
    <row r="48" spans="1:19">
      <c r="A48" s="44"/>
      <c r="B48" s="44" t="s">
        <v>5</v>
      </c>
      <c r="C48" s="44"/>
      <c r="D48" s="47"/>
      <c r="E48" s="48">
        <v>44</v>
      </c>
      <c r="F48" s="48">
        <v>20</v>
      </c>
      <c r="G48" s="48">
        <v>24</v>
      </c>
      <c r="H48" s="48">
        <v>199</v>
      </c>
      <c r="I48" s="48">
        <v>108</v>
      </c>
      <c r="J48" s="48">
        <v>91</v>
      </c>
      <c r="K48" s="48">
        <v>1374</v>
      </c>
      <c r="L48" s="48">
        <v>716</v>
      </c>
      <c r="M48" s="48">
        <v>658</v>
      </c>
      <c r="N48" s="48">
        <v>1044</v>
      </c>
      <c r="O48" s="48">
        <v>551</v>
      </c>
      <c r="P48" s="48">
        <v>493</v>
      </c>
      <c r="Q48" s="74"/>
      <c r="R48" s="49" t="s">
        <v>10</v>
      </c>
      <c r="S48" s="49"/>
    </row>
    <row r="49" spans="1:19">
      <c r="A49" s="27" t="s">
        <v>33</v>
      </c>
      <c r="B49" s="27"/>
      <c r="C49" s="27"/>
      <c r="D49" s="28"/>
      <c r="E49" s="33">
        <v>44</v>
      </c>
      <c r="F49" s="33">
        <v>25</v>
      </c>
      <c r="G49" s="33">
        <v>19</v>
      </c>
      <c r="H49" s="33">
        <v>197</v>
      </c>
      <c r="I49" s="33">
        <v>95</v>
      </c>
      <c r="J49" s="33">
        <v>102</v>
      </c>
      <c r="K49" s="33">
        <v>1334</v>
      </c>
      <c r="L49" s="33">
        <v>722</v>
      </c>
      <c r="M49" s="33">
        <v>612</v>
      </c>
      <c r="N49" s="33">
        <v>1209</v>
      </c>
      <c r="O49" s="33">
        <v>618</v>
      </c>
      <c r="P49" s="37">
        <v>591</v>
      </c>
      <c r="Q49" s="26" t="s">
        <v>88</v>
      </c>
      <c r="R49" s="26"/>
      <c r="S49" s="49"/>
    </row>
    <row r="50" spans="1:19">
      <c r="A50" s="44"/>
      <c r="B50" s="44" t="s">
        <v>89</v>
      </c>
      <c r="C50" s="44"/>
      <c r="D50" s="47"/>
      <c r="E50" s="48">
        <v>44</v>
      </c>
      <c r="F50" s="48">
        <v>25</v>
      </c>
      <c r="G50" s="48">
        <v>19</v>
      </c>
      <c r="H50" s="48">
        <v>71</v>
      </c>
      <c r="I50" s="48">
        <v>29</v>
      </c>
      <c r="J50" s="48">
        <v>42</v>
      </c>
      <c r="K50" s="48">
        <v>330</v>
      </c>
      <c r="L50" s="48">
        <v>182</v>
      </c>
      <c r="M50" s="48">
        <v>148</v>
      </c>
      <c r="N50" s="48">
        <v>370</v>
      </c>
      <c r="O50" s="48">
        <v>184</v>
      </c>
      <c r="P50" s="48">
        <v>186</v>
      </c>
      <c r="Q50" s="74"/>
      <c r="R50" s="49" t="s">
        <v>90</v>
      </c>
      <c r="S50" s="55"/>
    </row>
    <row r="51" spans="1:19">
      <c r="A51" s="44"/>
      <c r="B51" s="44" t="s">
        <v>91</v>
      </c>
      <c r="C51" s="44"/>
      <c r="D51" s="47"/>
      <c r="E51" s="32" t="s">
        <v>58</v>
      </c>
      <c r="F51" s="32" t="s">
        <v>58</v>
      </c>
      <c r="G51" s="32" t="s">
        <v>58</v>
      </c>
      <c r="H51" s="48">
        <v>35</v>
      </c>
      <c r="I51" s="48">
        <v>19</v>
      </c>
      <c r="J51" s="48">
        <v>16</v>
      </c>
      <c r="K51" s="48">
        <v>214</v>
      </c>
      <c r="L51" s="48">
        <v>115</v>
      </c>
      <c r="M51" s="48">
        <v>99</v>
      </c>
      <c r="N51" s="48">
        <v>202</v>
      </c>
      <c r="O51" s="48">
        <v>94</v>
      </c>
      <c r="P51" s="48">
        <v>108</v>
      </c>
      <c r="Q51" s="74"/>
      <c r="R51" s="49" t="s">
        <v>92</v>
      </c>
      <c r="S51" s="49"/>
    </row>
    <row r="52" spans="1:19">
      <c r="A52" s="44"/>
      <c r="B52" s="44" t="s">
        <v>5</v>
      </c>
      <c r="C52" s="44"/>
      <c r="D52" s="47"/>
      <c r="E52" s="32" t="s">
        <v>58</v>
      </c>
      <c r="F52" s="32" t="s">
        <v>58</v>
      </c>
      <c r="G52" s="32" t="s">
        <v>58</v>
      </c>
      <c r="H52" s="48">
        <v>91</v>
      </c>
      <c r="I52" s="48">
        <v>47</v>
      </c>
      <c r="J52" s="48">
        <v>44</v>
      </c>
      <c r="K52" s="48">
        <v>790</v>
      </c>
      <c r="L52" s="48">
        <v>425</v>
      </c>
      <c r="M52" s="48">
        <v>365</v>
      </c>
      <c r="N52" s="48">
        <v>637</v>
      </c>
      <c r="O52" s="48">
        <v>340</v>
      </c>
      <c r="P52" s="48">
        <v>297</v>
      </c>
      <c r="Q52" s="44"/>
      <c r="R52" s="44" t="s">
        <v>10</v>
      </c>
      <c r="S52" s="49"/>
    </row>
    <row r="53" spans="1:19">
      <c r="A53" s="56" t="s">
        <v>34</v>
      </c>
      <c r="B53" s="56"/>
      <c r="C53" s="57"/>
      <c r="D53" s="58"/>
      <c r="E53" s="33">
        <v>150</v>
      </c>
      <c r="F53" s="33">
        <v>77</v>
      </c>
      <c r="G53" s="33">
        <v>73</v>
      </c>
      <c r="H53" s="33">
        <v>179</v>
      </c>
      <c r="I53" s="33">
        <v>96</v>
      </c>
      <c r="J53" s="33">
        <v>83</v>
      </c>
      <c r="K53" s="33">
        <v>1207</v>
      </c>
      <c r="L53" s="33">
        <v>642</v>
      </c>
      <c r="M53" s="33">
        <v>565</v>
      </c>
      <c r="N53" s="33">
        <v>1049</v>
      </c>
      <c r="O53" s="33">
        <v>542</v>
      </c>
      <c r="P53" s="37">
        <v>507</v>
      </c>
      <c r="Q53" s="26" t="s">
        <v>93</v>
      </c>
      <c r="R53" s="26"/>
      <c r="S53" s="26"/>
    </row>
    <row r="54" spans="1:19">
      <c r="A54" s="29"/>
      <c r="B54" s="59" t="s">
        <v>94</v>
      </c>
      <c r="C54" s="29"/>
      <c r="D54" s="30"/>
      <c r="E54" s="31">
        <v>150</v>
      </c>
      <c r="F54" s="31">
        <v>77</v>
      </c>
      <c r="G54" s="31">
        <v>73</v>
      </c>
      <c r="H54" s="31">
        <v>81</v>
      </c>
      <c r="I54" s="31">
        <v>46</v>
      </c>
      <c r="J54" s="31">
        <v>35</v>
      </c>
      <c r="K54" s="31">
        <v>190</v>
      </c>
      <c r="L54" s="31">
        <v>96</v>
      </c>
      <c r="M54" s="31">
        <v>94</v>
      </c>
      <c r="N54" s="31">
        <v>334</v>
      </c>
      <c r="O54" s="31">
        <v>167</v>
      </c>
      <c r="P54" s="31">
        <v>167</v>
      </c>
      <c r="Q54" s="7"/>
      <c r="R54" s="7" t="s">
        <v>95</v>
      </c>
      <c r="S54" s="49"/>
    </row>
    <row r="55" spans="1:19">
      <c r="A55" s="29"/>
      <c r="B55" s="59" t="s">
        <v>5</v>
      </c>
      <c r="C55" s="29"/>
      <c r="D55" s="30"/>
      <c r="E55" s="32" t="s">
        <v>58</v>
      </c>
      <c r="F55" s="32" t="s">
        <v>58</v>
      </c>
      <c r="G55" s="32" t="s">
        <v>58</v>
      </c>
      <c r="H55" s="31">
        <v>98</v>
      </c>
      <c r="I55" s="31">
        <v>50</v>
      </c>
      <c r="J55" s="31">
        <v>48</v>
      </c>
      <c r="K55" s="31">
        <v>1017</v>
      </c>
      <c r="L55" s="31">
        <v>546</v>
      </c>
      <c r="M55" s="31">
        <v>471</v>
      </c>
      <c r="N55" s="31">
        <v>715</v>
      </c>
      <c r="O55" s="31">
        <v>375</v>
      </c>
      <c r="P55" s="31">
        <v>340</v>
      </c>
      <c r="Q55" s="7"/>
      <c r="R55" s="7" t="s">
        <v>10</v>
      </c>
      <c r="S55" s="49"/>
    </row>
    <row r="56" spans="1:19">
      <c r="S56" s="44"/>
    </row>
    <row r="57" spans="1:19">
      <c r="S57" s="44"/>
    </row>
    <row r="58" spans="1:19">
      <c r="A58" s="44"/>
      <c r="B58" s="44"/>
      <c r="C58" s="44"/>
      <c r="D58" s="44"/>
      <c r="E58" s="40"/>
      <c r="F58" s="40"/>
      <c r="G58" s="40"/>
      <c r="H58" s="60"/>
      <c r="I58" s="60"/>
      <c r="J58" s="60"/>
      <c r="K58" s="60"/>
      <c r="L58" s="60"/>
      <c r="M58" s="60"/>
      <c r="N58" s="60"/>
      <c r="O58" s="60"/>
      <c r="P58" s="60"/>
      <c r="Q58" s="38"/>
      <c r="R58" s="44"/>
      <c r="S58" s="44"/>
    </row>
    <row r="59" spans="1:19">
      <c r="A59" s="1"/>
      <c r="B59" s="1" t="s">
        <v>0</v>
      </c>
      <c r="C59" s="2">
        <v>1.6</v>
      </c>
      <c r="D59" s="1" t="s">
        <v>129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1"/>
      <c r="B60" s="1" t="s">
        <v>17</v>
      </c>
      <c r="C60" s="2">
        <v>1.6</v>
      </c>
      <c r="D60" s="1" t="s">
        <v>130</v>
      </c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</row>
    <row r="61" spans="1:19" ht="9" customHeight="1">
      <c r="A61" s="1"/>
      <c r="B61" s="1"/>
      <c r="C61" s="2"/>
      <c r="D61" s="1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86" t="s">
        <v>44</v>
      </c>
      <c r="B62" s="86"/>
      <c r="C62" s="86"/>
      <c r="D62" s="87"/>
      <c r="E62" s="92" t="s">
        <v>4</v>
      </c>
      <c r="F62" s="93"/>
      <c r="G62" s="94"/>
      <c r="H62" s="92" t="s">
        <v>9</v>
      </c>
      <c r="I62" s="93"/>
      <c r="J62" s="94"/>
      <c r="K62" s="92" t="s">
        <v>53</v>
      </c>
      <c r="L62" s="93"/>
      <c r="M62" s="94"/>
      <c r="N62" s="92" t="s">
        <v>54</v>
      </c>
      <c r="O62" s="93"/>
      <c r="P62" s="94"/>
      <c r="Q62" s="77" t="s">
        <v>22</v>
      </c>
      <c r="R62" s="78"/>
      <c r="S62" s="43"/>
    </row>
    <row r="63" spans="1:19">
      <c r="A63" s="88"/>
      <c r="B63" s="88"/>
      <c r="C63" s="88"/>
      <c r="D63" s="89"/>
      <c r="E63" s="83" t="s">
        <v>11</v>
      </c>
      <c r="F63" s="84"/>
      <c r="G63" s="85"/>
      <c r="H63" s="83" t="s">
        <v>12</v>
      </c>
      <c r="I63" s="84"/>
      <c r="J63" s="85"/>
      <c r="K63" s="83" t="s">
        <v>13</v>
      </c>
      <c r="L63" s="84"/>
      <c r="M63" s="85"/>
      <c r="N63" s="83" t="s">
        <v>14</v>
      </c>
      <c r="O63" s="84"/>
      <c r="P63" s="85"/>
      <c r="Q63" s="79"/>
      <c r="R63" s="80"/>
      <c r="S63" s="43"/>
    </row>
    <row r="64" spans="1:19">
      <c r="A64" s="88"/>
      <c r="B64" s="88"/>
      <c r="C64" s="88"/>
      <c r="D64" s="89"/>
      <c r="E64" s="61" t="s">
        <v>1</v>
      </c>
      <c r="F64" s="61" t="s">
        <v>2</v>
      </c>
      <c r="G64" s="61" t="s">
        <v>3</v>
      </c>
      <c r="H64" s="61" t="s">
        <v>1</v>
      </c>
      <c r="I64" s="61" t="s">
        <v>2</v>
      </c>
      <c r="J64" s="61" t="s">
        <v>3</v>
      </c>
      <c r="K64" s="61" t="s">
        <v>1</v>
      </c>
      <c r="L64" s="61" t="s">
        <v>2</v>
      </c>
      <c r="M64" s="61" t="s">
        <v>3</v>
      </c>
      <c r="N64" s="61" t="s">
        <v>1</v>
      </c>
      <c r="O64" s="61" t="s">
        <v>2</v>
      </c>
      <c r="P64" s="61" t="s">
        <v>3</v>
      </c>
      <c r="Q64" s="79"/>
      <c r="R64" s="80"/>
      <c r="S64" s="43"/>
    </row>
    <row r="65" spans="1:19">
      <c r="A65" s="90"/>
      <c r="B65" s="90"/>
      <c r="C65" s="90"/>
      <c r="D65" s="91"/>
      <c r="E65" s="62" t="s">
        <v>6</v>
      </c>
      <c r="F65" s="62" t="s">
        <v>7</v>
      </c>
      <c r="G65" s="62" t="s">
        <v>8</v>
      </c>
      <c r="H65" s="62" t="s">
        <v>6</v>
      </c>
      <c r="I65" s="62" t="s">
        <v>7</v>
      </c>
      <c r="J65" s="62" t="s">
        <v>8</v>
      </c>
      <c r="K65" s="62" t="s">
        <v>6</v>
      </c>
      <c r="L65" s="62" t="s">
        <v>7</v>
      </c>
      <c r="M65" s="62" t="s">
        <v>8</v>
      </c>
      <c r="N65" s="62" t="s">
        <v>6</v>
      </c>
      <c r="O65" s="62" t="s">
        <v>7</v>
      </c>
      <c r="P65" s="62" t="s">
        <v>8</v>
      </c>
      <c r="Q65" s="81"/>
      <c r="R65" s="82"/>
      <c r="S65" s="43"/>
    </row>
    <row r="66" spans="1:19">
      <c r="A66" s="56" t="s">
        <v>35</v>
      </c>
      <c r="B66" s="56"/>
      <c r="C66" s="56"/>
      <c r="D66" s="63"/>
      <c r="E66" s="33">
        <v>47</v>
      </c>
      <c r="F66" s="33">
        <v>23</v>
      </c>
      <c r="G66" s="33">
        <v>24</v>
      </c>
      <c r="H66" s="33">
        <v>189</v>
      </c>
      <c r="I66" s="33">
        <v>103</v>
      </c>
      <c r="J66" s="33">
        <v>86</v>
      </c>
      <c r="K66" s="33">
        <v>1504</v>
      </c>
      <c r="L66" s="33">
        <v>777</v>
      </c>
      <c r="M66" s="33">
        <v>727</v>
      </c>
      <c r="N66" s="33">
        <v>1183</v>
      </c>
      <c r="O66" s="33">
        <v>595</v>
      </c>
      <c r="P66" s="33">
        <v>588</v>
      </c>
      <c r="Q66" s="26" t="s">
        <v>36</v>
      </c>
      <c r="R66" s="26"/>
      <c r="S66" s="26"/>
    </row>
    <row r="67" spans="1:19">
      <c r="A67" s="59"/>
      <c r="B67" s="59" t="s">
        <v>96</v>
      </c>
      <c r="C67" s="59"/>
      <c r="D67" s="64"/>
      <c r="E67" s="32" t="s">
        <v>58</v>
      </c>
      <c r="F67" s="32" t="s">
        <v>58</v>
      </c>
      <c r="G67" s="32" t="s">
        <v>58</v>
      </c>
      <c r="H67" s="31">
        <v>6</v>
      </c>
      <c r="I67" s="31">
        <v>2</v>
      </c>
      <c r="J67" s="31">
        <v>4</v>
      </c>
      <c r="K67" s="31">
        <v>148</v>
      </c>
      <c r="L67" s="31">
        <v>72</v>
      </c>
      <c r="M67" s="31">
        <v>76</v>
      </c>
      <c r="N67" s="31">
        <v>147</v>
      </c>
      <c r="O67" s="31">
        <v>66</v>
      </c>
      <c r="P67" s="31">
        <v>81</v>
      </c>
      <c r="R67" s="7" t="s">
        <v>97</v>
      </c>
      <c r="S67" s="7"/>
    </row>
    <row r="68" spans="1:19">
      <c r="A68" s="59"/>
      <c r="B68" s="59" t="s">
        <v>98</v>
      </c>
      <c r="C68" s="59"/>
      <c r="D68" s="64"/>
      <c r="E68" s="31">
        <v>47</v>
      </c>
      <c r="F68" s="31">
        <v>23</v>
      </c>
      <c r="G68" s="31">
        <v>24</v>
      </c>
      <c r="H68" s="31">
        <v>67</v>
      </c>
      <c r="I68" s="31">
        <v>34</v>
      </c>
      <c r="J68" s="31">
        <v>33</v>
      </c>
      <c r="K68" s="31">
        <v>343</v>
      </c>
      <c r="L68" s="31">
        <v>178</v>
      </c>
      <c r="M68" s="31">
        <v>165</v>
      </c>
      <c r="N68" s="31">
        <v>274</v>
      </c>
      <c r="O68" s="31">
        <v>135</v>
      </c>
      <c r="P68" s="31">
        <v>139</v>
      </c>
      <c r="R68" s="7" t="s">
        <v>99</v>
      </c>
      <c r="S68" s="7"/>
    </row>
    <row r="69" spans="1:19">
      <c r="A69" s="59"/>
      <c r="B69" s="59" t="s">
        <v>5</v>
      </c>
      <c r="C69" s="59"/>
      <c r="D69" s="64"/>
      <c r="E69" s="32" t="s">
        <v>58</v>
      </c>
      <c r="F69" s="32" t="s">
        <v>58</v>
      </c>
      <c r="G69" s="32" t="s">
        <v>58</v>
      </c>
      <c r="H69" s="31">
        <v>116</v>
      </c>
      <c r="I69" s="31">
        <v>67</v>
      </c>
      <c r="J69" s="31">
        <v>49</v>
      </c>
      <c r="K69" s="31">
        <v>1013</v>
      </c>
      <c r="L69" s="31">
        <v>527</v>
      </c>
      <c r="M69" s="31">
        <v>486</v>
      </c>
      <c r="N69" s="31">
        <v>762</v>
      </c>
      <c r="O69" s="31">
        <v>394</v>
      </c>
      <c r="P69" s="31">
        <v>368</v>
      </c>
      <c r="Q69" s="4"/>
      <c r="R69" s="29" t="s">
        <v>10</v>
      </c>
      <c r="S69" s="26"/>
    </row>
    <row r="70" spans="1:19">
      <c r="A70" s="56" t="s">
        <v>37</v>
      </c>
      <c r="B70" s="56"/>
      <c r="C70" s="56"/>
      <c r="D70" s="63"/>
      <c r="E70" s="33">
        <v>176</v>
      </c>
      <c r="F70" s="33">
        <v>86</v>
      </c>
      <c r="G70" s="33">
        <v>90</v>
      </c>
      <c r="H70" s="33">
        <v>306</v>
      </c>
      <c r="I70" s="33">
        <v>189</v>
      </c>
      <c r="J70" s="33">
        <v>117</v>
      </c>
      <c r="K70" s="33">
        <v>4421</v>
      </c>
      <c r="L70" s="33">
        <v>2250</v>
      </c>
      <c r="M70" s="33">
        <v>2171</v>
      </c>
      <c r="N70" s="33">
        <v>3282</v>
      </c>
      <c r="O70" s="33">
        <v>1662</v>
      </c>
      <c r="P70" s="33">
        <v>1620</v>
      </c>
      <c r="Q70" s="26" t="s">
        <v>100</v>
      </c>
      <c r="R70" s="26"/>
      <c r="S70" s="34"/>
    </row>
    <row r="71" spans="1:19">
      <c r="A71" s="65"/>
      <c r="B71" s="59" t="s">
        <v>101</v>
      </c>
      <c r="C71" s="65"/>
      <c r="D71" s="66"/>
      <c r="E71" s="31">
        <v>3</v>
      </c>
      <c r="F71" s="31">
        <v>2</v>
      </c>
      <c r="G71" s="32">
        <v>1</v>
      </c>
      <c r="H71" s="31">
        <v>50</v>
      </c>
      <c r="I71" s="31">
        <v>27</v>
      </c>
      <c r="J71" s="31">
        <v>23</v>
      </c>
      <c r="K71" s="31">
        <v>1128</v>
      </c>
      <c r="L71" s="31">
        <v>570</v>
      </c>
      <c r="M71" s="31">
        <v>558</v>
      </c>
      <c r="N71" s="31">
        <v>891</v>
      </c>
      <c r="O71" s="31">
        <v>440</v>
      </c>
      <c r="P71" s="31">
        <v>451</v>
      </c>
      <c r="R71" s="7" t="s">
        <v>102</v>
      </c>
      <c r="S71" s="34"/>
    </row>
    <row r="72" spans="1:19">
      <c r="A72" s="29"/>
      <c r="B72" s="59" t="s">
        <v>5</v>
      </c>
      <c r="C72" s="29"/>
      <c r="D72" s="30"/>
      <c r="E72" s="31">
        <v>173</v>
      </c>
      <c r="F72" s="31">
        <v>84</v>
      </c>
      <c r="G72" s="31">
        <v>89</v>
      </c>
      <c r="H72" s="31">
        <v>256</v>
      </c>
      <c r="I72" s="31">
        <v>162</v>
      </c>
      <c r="J72" s="31">
        <v>94</v>
      </c>
      <c r="K72" s="31">
        <v>3293</v>
      </c>
      <c r="L72" s="31">
        <v>1680</v>
      </c>
      <c r="M72" s="31">
        <v>1613</v>
      </c>
      <c r="N72" s="31">
        <v>2391</v>
      </c>
      <c r="O72" s="31">
        <v>1222</v>
      </c>
      <c r="P72" s="31">
        <v>1169</v>
      </c>
      <c r="R72" s="7" t="s">
        <v>10</v>
      </c>
      <c r="S72" s="29"/>
    </row>
    <row r="73" spans="1:19">
      <c r="A73" s="27" t="s">
        <v>38</v>
      </c>
      <c r="B73" s="27"/>
      <c r="C73" s="27"/>
      <c r="D73" s="28"/>
      <c r="E73" s="33">
        <v>1270</v>
      </c>
      <c r="F73" s="33">
        <v>672</v>
      </c>
      <c r="G73" s="33">
        <v>598</v>
      </c>
      <c r="H73" s="33">
        <v>832</v>
      </c>
      <c r="I73" s="33">
        <v>439</v>
      </c>
      <c r="J73" s="33">
        <v>393</v>
      </c>
      <c r="K73" s="33">
        <v>2371</v>
      </c>
      <c r="L73" s="33">
        <v>1200</v>
      </c>
      <c r="M73" s="33">
        <v>1171</v>
      </c>
      <c r="N73" s="33">
        <v>3228</v>
      </c>
      <c r="O73" s="33">
        <v>1632</v>
      </c>
      <c r="P73" s="33">
        <v>1596</v>
      </c>
      <c r="Q73" s="26" t="s">
        <v>103</v>
      </c>
      <c r="R73" s="26"/>
      <c r="S73" s="26"/>
    </row>
    <row r="74" spans="1:19">
      <c r="A74" s="65"/>
      <c r="B74" s="59" t="s">
        <v>104</v>
      </c>
      <c r="C74" s="65"/>
      <c r="D74" s="66"/>
      <c r="E74" s="32" t="s">
        <v>58</v>
      </c>
      <c r="F74" s="32" t="s">
        <v>58</v>
      </c>
      <c r="G74" s="32" t="s">
        <v>58</v>
      </c>
      <c r="H74" s="31">
        <v>10</v>
      </c>
      <c r="I74" s="31">
        <v>8</v>
      </c>
      <c r="J74" s="31">
        <v>2</v>
      </c>
      <c r="K74" s="31">
        <v>161</v>
      </c>
      <c r="L74" s="31">
        <v>72</v>
      </c>
      <c r="M74" s="31">
        <v>89</v>
      </c>
      <c r="N74" s="31">
        <v>197</v>
      </c>
      <c r="O74" s="31">
        <v>84</v>
      </c>
      <c r="P74" s="31">
        <v>113</v>
      </c>
      <c r="R74" s="7" t="s">
        <v>105</v>
      </c>
      <c r="S74" s="34"/>
    </row>
    <row r="75" spans="1:19">
      <c r="A75" s="29"/>
      <c r="B75" s="59" t="s">
        <v>106</v>
      </c>
      <c r="C75" s="29"/>
      <c r="D75" s="30"/>
      <c r="E75" s="31">
        <v>1213</v>
      </c>
      <c r="F75" s="31">
        <v>641</v>
      </c>
      <c r="G75" s="31">
        <v>572</v>
      </c>
      <c r="H75" s="31">
        <v>612</v>
      </c>
      <c r="I75" s="31">
        <v>321</v>
      </c>
      <c r="J75" s="31">
        <v>291</v>
      </c>
      <c r="K75" s="31">
        <v>300</v>
      </c>
      <c r="L75" s="31">
        <v>159</v>
      </c>
      <c r="M75" s="31">
        <v>141</v>
      </c>
      <c r="N75" s="31">
        <v>1419</v>
      </c>
      <c r="O75" s="31">
        <v>732</v>
      </c>
      <c r="P75" s="31">
        <v>687</v>
      </c>
      <c r="R75" s="7" t="s">
        <v>107</v>
      </c>
      <c r="S75" s="7"/>
    </row>
    <row r="76" spans="1:19">
      <c r="A76" s="29"/>
      <c r="B76" s="59" t="s">
        <v>108</v>
      </c>
      <c r="C76" s="29"/>
      <c r="D76" s="30"/>
      <c r="E76" s="32">
        <v>1</v>
      </c>
      <c r="F76" s="32" t="s">
        <v>58</v>
      </c>
      <c r="G76" s="32">
        <v>1</v>
      </c>
      <c r="H76" s="31">
        <v>27</v>
      </c>
      <c r="I76" s="31">
        <v>13</v>
      </c>
      <c r="J76" s="31">
        <v>14</v>
      </c>
      <c r="K76" s="31">
        <v>172</v>
      </c>
      <c r="L76" s="31">
        <v>99</v>
      </c>
      <c r="M76" s="31">
        <v>73</v>
      </c>
      <c r="N76" s="31">
        <v>157</v>
      </c>
      <c r="O76" s="31">
        <v>75</v>
      </c>
      <c r="P76" s="31">
        <v>82</v>
      </c>
      <c r="R76" s="7" t="s">
        <v>109</v>
      </c>
      <c r="S76" s="26"/>
    </row>
    <row r="77" spans="1:19">
      <c r="A77" s="29"/>
      <c r="B77" s="59" t="s">
        <v>110</v>
      </c>
      <c r="C77" s="29"/>
      <c r="D77" s="30"/>
      <c r="E77" s="31">
        <v>54</v>
      </c>
      <c r="F77" s="31">
        <v>30</v>
      </c>
      <c r="G77" s="31">
        <v>24</v>
      </c>
      <c r="H77" s="31">
        <v>42</v>
      </c>
      <c r="I77" s="31">
        <v>18</v>
      </c>
      <c r="J77" s="31">
        <v>24</v>
      </c>
      <c r="K77" s="31">
        <v>329</v>
      </c>
      <c r="L77" s="31">
        <v>153</v>
      </c>
      <c r="M77" s="31">
        <v>176</v>
      </c>
      <c r="N77" s="31">
        <v>342</v>
      </c>
      <c r="O77" s="31">
        <v>176</v>
      </c>
      <c r="P77" s="31">
        <v>166</v>
      </c>
      <c r="R77" s="7" t="s">
        <v>111</v>
      </c>
      <c r="S77" s="7"/>
    </row>
    <row r="78" spans="1:19">
      <c r="A78" s="29"/>
      <c r="B78" s="59" t="s">
        <v>112</v>
      </c>
      <c r="C78" s="29"/>
      <c r="D78" s="30"/>
      <c r="E78" s="32">
        <v>1</v>
      </c>
      <c r="F78" s="32">
        <v>1</v>
      </c>
      <c r="G78" s="32" t="s">
        <v>58</v>
      </c>
      <c r="H78" s="31">
        <v>19</v>
      </c>
      <c r="I78" s="31">
        <v>11</v>
      </c>
      <c r="J78" s="31">
        <v>8</v>
      </c>
      <c r="K78" s="31">
        <v>331</v>
      </c>
      <c r="L78" s="31">
        <v>152</v>
      </c>
      <c r="M78" s="31">
        <v>179</v>
      </c>
      <c r="N78" s="31">
        <v>264</v>
      </c>
      <c r="O78" s="31">
        <v>131</v>
      </c>
      <c r="P78" s="31">
        <v>133</v>
      </c>
      <c r="R78" s="7" t="s">
        <v>113</v>
      </c>
      <c r="S78" s="34"/>
    </row>
    <row r="79" spans="1:19">
      <c r="A79" s="29"/>
      <c r="B79" s="59" t="s">
        <v>5</v>
      </c>
      <c r="C79" s="29"/>
      <c r="D79" s="66"/>
      <c r="E79" s="32">
        <v>1</v>
      </c>
      <c r="F79" s="32" t="s">
        <v>58</v>
      </c>
      <c r="G79" s="32">
        <v>1</v>
      </c>
      <c r="H79" s="31">
        <v>122</v>
      </c>
      <c r="I79" s="31">
        <v>68</v>
      </c>
      <c r="J79" s="31">
        <v>54</v>
      </c>
      <c r="K79" s="31">
        <v>1078</v>
      </c>
      <c r="L79" s="31">
        <v>565</v>
      </c>
      <c r="M79" s="31">
        <v>513</v>
      </c>
      <c r="N79" s="31">
        <v>849</v>
      </c>
      <c r="O79" s="31">
        <v>434</v>
      </c>
      <c r="P79" s="31">
        <v>415</v>
      </c>
      <c r="R79" s="7" t="s">
        <v>10</v>
      </c>
      <c r="S79" s="34"/>
    </row>
    <row r="80" spans="1:19">
      <c r="A80" s="56" t="s">
        <v>39</v>
      </c>
      <c r="B80" s="56"/>
      <c r="C80" s="56"/>
      <c r="D80" s="63"/>
      <c r="E80" s="33">
        <v>2</v>
      </c>
      <c r="F80" s="33">
        <v>2</v>
      </c>
      <c r="G80" s="32" t="s">
        <v>58</v>
      </c>
      <c r="H80" s="33">
        <v>100</v>
      </c>
      <c r="I80" s="33">
        <v>55</v>
      </c>
      <c r="J80" s="33">
        <v>45</v>
      </c>
      <c r="K80" s="33">
        <v>777</v>
      </c>
      <c r="L80" s="33">
        <v>428</v>
      </c>
      <c r="M80" s="33">
        <v>349</v>
      </c>
      <c r="N80" s="33">
        <v>590</v>
      </c>
      <c r="O80" s="33">
        <v>310</v>
      </c>
      <c r="P80" s="33">
        <v>280</v>
      </c>
      <c r="Q80" s="26" t="s">
        <v>62</v>
      </c>
      <c r="R80" s="26"/>
      <c r="S80" s="34"/>
    </row>
    <row r="81" spans="1:19">
      <c r="A81" s="59"/>
      <c r="B81" s="59" t="s">
        <v>114</v>
      </c>
      <c r="C81" s="59"/>
      <c r="D81" s="64"/>
      <c r="E81" s="32" t="s">
        <v>58</v>
      </c>
      <c r="F81" s="32" t="s">
        <v>58</v>
      </c>
      <c r="G81" s="32" t="s">
        <v>58</v>
      </c>
      <c r="H81" s="31">
        <v>19</v>
      </c>
      <c r="I81" s="31">
        <v>7</v>
      </c>
      <c r="J81" s="31">
        <v>12</v>
      </c>
      <c r="K81" s="31">
        <v>256</v>
      </c>
      <c r="L81" s="31">
        <v>143</v>
      </c>
      <c r="M81" s="31">
        <v>113</v>
      </c>
      <c r="N81" s="31">
        <v>193</v>
      </c>
      <c r="O81" s="31">
        <v>93</v>
      </c>
      <c r="P81" s="31">
        <v>100</v>
      </c>
      <c r="R81" s="7" t="s">
        <v>115</v>
      </c>
      <c r="S81" s="34"/>
    </row>
    <row r="82" spans="1:19">
      <c r="A82" s="59"/>
      <c r="B82" s="59" t="s">
        <v>5</v>
      </c>
      <c r="C82" s="59"/>
      <c r="D82" s="64"/>
      <c r="E82" s="31">
        <v>2</v>
      </c>
      <c r="F82" s="31">
        <v>2</v>
      </c>
      <c r="G82" s="32" t="s">
        <v>58</v>
      </c>
      <c r="H82" s="31">
        <v>81</v>
      </c>
      <c r="I82" s="31">
        <v>48</v>
      </c>
      <c r="J82" s="31">
        <v>33</v>
      </c>
      <c r="K82" s="31">
        <v>521</v>
      </c>
      <c r="L82" s="31">
        <v>285</v>
      </c>
      <c r="M82" s="31">
        <v>236</v>
      </c>
      <c r="N82" s="31">
        <v>397</v>
      </c>
      <c r="O82" s="31">
        <v>217</v>
      </c>
      <c r="P82" s="31">
        <v>180</v>
      </c>
      <c r="Q82" s="4"/>
      <c r="R82" s="29" t="s">
        <v>10</v>
      </c>
      <c r="S82" s="7"/>
    </row>
    <row r="83" spans="1:19">
      <c r="A83" s="56" t="s">
        <v>40</v>
      </c>
      <c r="B83" s="56"/>
      <c r="C83" s="57"/>
      <c r="D83" s="28"/>
      <c r="E83" s="33">
        <v>55</v>
      </c>
      <c r="F83" s="33">
        <v>25</v>
      </c>
      <c r="G83" s="33">
        <v>30</v>
      </c>
      <c r="H83" s="33">
        <v>217</v>
      </c>
      <c r="I83" s="33">
        <v>111</v>
      </c>
      <c r="J83" s="33">
        <v>106</v>
      </c>
      <c r="K83" s="33">
        <v>2883</v>
      </c>
      <c r="L83" s="33">
        <v>1384</v>
      </c>
      <c r="M83" s="33">
        <v>1499</v>
      </c>
      <c r="N83" s="33">
        <v>2102</v>
      </c>
      <c r="O83" s="33">
        <v>1007</v>
      </c>
      <c r="P83" s="33">
        <v>1095</v>
      </c>
      <c r="Q83" s="67" t="s">
        <v>116</v>
      </c>
      <c r="R83" s="27"/>
      <c r="S83" s="26"/>
    </row>
    <row r="84" spans="1:19">
      <c r="A84" s="29"/>
      <c r="B84" s="59" t="s">
        <v>117</v>
      </c>
      <c r="C84" s="29"/>
      <c r="D84" s="30"/>
      <c r="E84" s="32" t="s">
        <v>58</v>
      </c>
      <c r="F84" s="32" t="s">
        <v>58</v>
      </c>
      <c r="G84" s="32" t="s">
        <v>58</v>
      </c>
      <c r="H84" s="31">
        <v>18</v>
      </c>
      <c r="I84" s="31">
        <v>8</v>
      </c>
      <c r="J84" s="31">
        <v>10</v>
      </c>
      <c r="K84" s="31">
        <v>538</v>
      </c>
      <c r="L84" s="31">
        <v>251</v>
      </c>
      <c r="M84" s="31">
        <v>287</v>
      </c>
      <c r="N84" s="31">
        <v>258</v>
      </c>
      <c r="O84" s="31">
        <v>108</v>
      </c>
      <c r="P84" s="31">
        <v>150</v>
      </c>
      <c r="Q84" s="68"/>
      <c r="R84" s="29" t="s">
        <v>118</v>
      </c>
      <c r="S84" s="7"/>
    </row>
    <row r="85" spans="1:19">
      <c r="A85" s="29"/>
      <c r="B85" s="59" t="s">
        <v>5</v>
      </c>
      <c r="C85" s="29"/>
      <c r="D85" s="30"/>
      <c r="E85" s="31">
        <v>55</v>
      </c>
      <c r="F85" s="31">
        <v>25</v>
      </c>
      <c r="G85" s="31">
        <v>30</v>
      </c>
      <c r="H85" s="31">
        <v>199</v>
      </c>
      <c r="I85" s="31">
        <v>103</v>
      </c>
      <c r="J85" s="31">
        <v>96</v>
      </c>
      <c r="K85" s="31">
        <v>2345</v>
      </c>
      <c r="L85" s="31">
        <v>1133</v>
      </c>
      <c r="M85" s="31">
        <v>1212</v>
      </c>
      <c r="N85" s="31">
        <v>1844</v>
      </c>
      <c r="O85" s="31">
        <v>899</v>
      </c>
      <c r="P85" s="31">
        <v>945</v>
      </c>
      <c r="Q85" s="68"/>
      <c r="R85" s="29" t="s">
        <v>10</v>
      </c>
      <c r="S85" s="29"/>
    </row>
    <row r="86" spans="1:19">
      <c r="A86" s="59"/>
      <c r="B86" s="59"/>
      <c r="C86" s="59"/>
      <c r="D86" s="59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"/>
      <c r="R86" s="29"/>
      <c r="S86" s="29"/>
    </row>
    <row r="87" spans="1:19">
      <c r="A87" s="59"/>
      <c r="B87" s="59"/>
      <c r="C87" s="59"/>
      <c r="D87" s="59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"/>
      <c r="R87" s="29"/>
      <c r="S87" s="29"/>
    </row>
    <row r="88" spans="1:19">
      <c r="A88" s="76"/>
      <c r="B88" s="76"/>
      <c r="C88" s="76"/>
      <c r="D88" s="76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"/>
      <c r="R88" s="29"/>
      <c r="S88" s="29"/>
    </row>
    <row r="89" spans="1:19">
      <c r="A89" s="1"/>
      <c r="B89" s="1" t="s">
        <v>0</v>
      </c>
      <c r="C89" s="2">
        <v>1.6</v>
      </c>
      <c r="D89" s="1" t="s">
        <v>129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 t="s">
        <v>17</v>
      </c>
      <c r="C90" s="2">
        <v>1.6</v>
      </c>
      <c r="D90" s="1" t="s">
        <v>130</v>
      </c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</row>
    <row r="91" spans="1:19" ht="13.5" customHeight="1">
      <c r="A91" s="1"/>
      <c r="B91" s="1"/>
      <c r="C91" s="2"/>
      <c r="D91" s="1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</row>
    <row r="92" spans="1:19">
      <c r="A92" s="86" t="s">
        <v>44</v>
      </c>
      <c r="B92" s="86"/>
      <c r="C92" s="86"/>
      <c r="D92" s="87"/>
      <c r="E92" s="92" t="s">
        <v>4</v>
      </c>
      <c r="F92" s="93"/>
      <c r="G92" s="94"/>
      <c r="H92" s="92" t="s">
        <v>9</v>
      </c>
      <c r="I92" s="93"/>
      <c r="J92" s="94"/>
      <c r="K92" s="92" t="s">
        <v>53</v>
      </c>
      <c r="L92" s="93"/>
      <c r="M92" s="94"/>
      <c r="N92" s="92" t="s">
        <v>54</v>
      </c>
      <c r="O92" s="93"/>
      <c r="P92" s="94"/>
      <c r="Q92" s="77" t="s">
        <v>22</v>
      </c>
      <c r="R92" s="78"/>
      <c r="S92" s="43"/>
    </row>
    <row r="93" spans="1:19">
      <c r="A93" s="88"/>
      <c r="B93" s="88"/>
      <c r="C93" s="88"/>
      <c r="D93" s="89"/>
      <c r="E93" s="83" t="s">
        <v>11</v>
      </c>
      <c r="F93" s="84"/>
      <c r="G93" s="85"/>
      <c r="H93" s="83" t="s">
        <v>12</v>
      </c>
      <c r="I93" s="84"/>
      <c r="J93" s="85"/>
      <c r="K93" s="83" t="s">
        <v>13</v>
      </c>
      <c r="L93" s="84"/>
      <c r="M93" s="85"/>
      <c r="N93" s="83" t="s">
        <v>14</v>
      </c>
      <c r="O93" s="84"/>
      <c r="P93" s="85"/>
      <c r="Q93" s="79"/>
      <c r="R93" s="80"/>
      <c r="S93" s="43"/>
    </row>
    <row r="94" spans="1:19">
      <c r="A94" s="88"/>
      <c r="B94" s="88"/>
      <c r="C94" s="88"/>
      <c r="D94" s="89"/>
      <c r="E94" s="61" t="s">
        <v>1</v>
      </c>
      <c r="F94" s="61" t="s">
        <v>2</v>
      </c>
      <c r="G94" s="61" t="s">
        <v>3</v>
      </c>
      <c r="H94" s="61" t="s">
        <v>1</v>
      </c>
      <c r="I94" s="61" t="s">
        <v>2</v>
      </c>
      <c r="J94" s="61" t="s">
        <v>3</v>
      </c>
      <c r="K94" s="61" t="s">
        <v>1</v>
      </c>
      <c r="L94" s="61" t="s">
        <v>2</v>
      </c>
      <c r="M94" s="61" t="s">
        <v>3</v>
      </c>
      <c r="N94" s="61" t="s">
        <v>1</v>
      </c>
      <c r="O94" s="61" t="s">
        <v>2</v>
      </c>
      <c r="P94" s="61" t="s">
        <v>3</v>
      </c>
      <c r="Q94" s="79"/>
      <c r="R94" s="80"/>
      <c r="S94" s="43"/>
    </row>
    <row r="95" spans="1:19">
      <c r="A95" s="90"/>
      <c r="B95" s="90"/>
      <c r="C95" s="90"/>
      <c r="D95" s="91"/>
      <c r="E95" s="62" t="s">
        <v>6</v>
      </c>
      <c r="F95" s="62" t="s">
        <v>7</v>
      </c>
      <c r="G95" s="62" t="s">
        <v>8</v>
      </c>
      <c r="H95" s="62" t="s">
        <v>6</v>
      </c>
      <c r="I95" s="62" t="s">
        <v>7</v>
      </c>
      <c r="J95" s="62" t="s">
        <v>8</v>
      </c>
      <c r="K95" s="62" t="s">
        <v>6</v>
      </c>
      <c r="L95" s="62" t="s">
        <v>7</v>
      </c>
      <c r="M95" s="62" t="s">
        <v>8</v>
      </c>
      <c r="N95" s="62" t="s">
        <v>6</v>
      </c>
      <c r="O95" s="62" t="s">
        <v>7</v>
      </c>
      <c r="P95" s="62" t="s">
        <v>8</v>
      </c>
      <c r="Q95" s="81"/>
      <c r="R95" s="82"/>
      <c r="S95" s="43"/>
    </row>
    <row r="96" spans="1:19">
      <c r="A96" s="27" t="s">
        <v>41</v>
      </c>
      <c r="B96" s="27"/>
      <c r="C96" s="27"/>
      <c r="D96" s="28"/>
      <c r="E96" s="33">
        <v>31</v>
      </c>
      <c r="F96" s="33">
        <v>19</v>
      </c>
      <c r="G96" s="33">
        <v>12</v>
      </c>
      <c r="H96" s="33">
        <v>154</v>
      </c>
      <c r="I96" s="33">
        <v>76</v>
      </c>
      <c r="J96" s="33">
        <v>78</v>
      </c>
      <c r="K96" s="33">
        <v>818</v>
      </c>
      <c r="L96" s="33">
        <v>440</v>
      </c>
      <c r="M96" s="33">
        <v>378</v>
      </c>
      <c r="N96" s="33">
        <v>660</v>
      </c>
      <c r="O96" s="33">
        <v>350</v>
      </c>
      <c r="P96" s="33">
        <v>310</v>
      </c>
      <c r="Q96" s="67" t="s">
        <v>42</v>
      </c>
      <c r="R96" s="27"/>
      <c r="S96" s="27"/>
    </row>
    <row r="97" spans="1:19">
      <c r="A97" s="29"/>
      <c r="B97" s="29" t="s">
        <v>119</v>
      </c>
      <c r="C97" s="29"/>
      <c r="D97" s="30"/>
      <c r="E97" s="31">
        <v>31</v>
      </c>
      <c r="F97" s="31">
        <v>19</v>
      </c>
      <c r="G97" s="31">
        <v>12</v>
      </c>
      <c r="H97" s="31">
        <v>44</v>
      </c>
      <c r="I97" s="31">
        <v>17</v>
      </c>
      <c r="J97" s="31">
        <v>27</v>
      </c>
      <c r="K97" s="31">
        <v>138</v>
      </c>
      <c r="L97" s="31">
        <v>69</v>
      </c>
      <c r="M97" s="31">
        <v>69</v>
      </c>
      <c r="N97" s="31">
        <v>122</v>
      </c>
      <c r="O97" s="31">
        <v>74</v>
      </c>
      <c r="P97" s="31">
        <v>48</v>
      </c>
      <c r="Q97" s="68"/>
      <c r="R97" s="29" t="s">
        <v>120</v>
      </c>
      <c r="S97" s="29"/>
    </row>
    <row r="98" spans="1:19">
      <c r="A98" s="29"/>
      <c r="B98" s="29" t="s">
        <v>121</v>
      </c>
      <c r="C98" s="29"/>
      <c r="D98" s="30"/>
      <c r="E98" s="32" t="s">
        <v>58</v>
      </c>
      <c r="F98" s="32" t="s">
        <v>58</v>
      </c>
      <c r="G98" s="32" t="s">
        <v>58</v>
      </c>
      <c r="H98" s="31">
        <v>35</v>
      </c>
      <c r="I98" s="31">
        <v>19</v>
      </c>
      <c r="J98" s="31">
        <v>16</v>
      </c>
      <c r="K98" s="31">
        <v>217</v>
      </c>
      <c r="L98" s="31">
        <v>122</v>
      </c>
      <c r="M98" s="31">
        <v>95</v>
      </c>
      <c r="N98" s="31">
        <v>177</v>
      </c>
      <c r="O98" s="31">
        <v>88</v>
      </c>
      <c r="P98" s="31">
        <v>89</v>
      </c>
      <c r="Q98" s="68"/>
      <c r="R98" s="29" t="s">
        <v>122</v>
      </c>
      <c r="S98" s="29"/>
    </row>
    <row r="99" spans="1:19">
      <c r="A99" s="59"/>
      <c r="B99" s="59" t="s">
        <v>5</v>
      </c>
      <c r="C99" s="59"/>
      <c r="D99" s="64"/>
      <c r="E99" s="32" t="s">
        <v>58</v>
      </c>
      <c r="F99" s="32" t="s">
        <v>58</v>
      </c>
      <c r="G99" s="32" t="s">
        <v>58</v>
      </c>
      <c r="H99" s="31">
        <v>75</v>
      </c>
      <c r="I99" s="31">
        <v>40</v>
      </c>
      <c r="J99" s="31">
        <v>35</v>
      </c>
      <c r="K99" s="31">
        <v>463</v>
      </c>
      <c r="L99" s="31">
        <v>249</v>
      </c>
      <c r="M99" s="31">
        <v>214</v>
      </c>
      <c r="N99" s="31">
        <v>361</v>
      </c>
      <c r="O99" s="31">
        <v>188</v>
      </c>
      <c r="P99" s="31">
        <v>173</v>
      </c>
      <c r="Q99" s="68"/>
      <c r="R99" s="29" t="s">
        <v>10</v>
      </c>
      <c r="S99" s="27"/>
    </row>
    <row r="100" spans="1:19">
      <c r="A100" s="56" t="s">
        <v>43</v>
      </c>
      <c r="B100" s="56"/>
      <c r="C100" s="56"/>
      <c r="D100" s="63"/>
      <c r="E100" s="33">
        <v>2</v>
      </c>
      <c r="F100" s="33">
        <v>1</v>
      </c>
      <c r="G100" s="33">
        <v>1</v>
      </c>
      <c r="H100" s="33">
        <v>54</v>
      </c>
      <c r="I100" s="33">
        <v>34</v>
      </c>
      <c r="J100" s="33">
        <v>20</v>
      </c>
      <c r="K100" s="33">
        <v>349</v>
      </c>
      <c r="L100" s="33">
        <v>175</v>
      </c>
      <c r="M100" s="33">
        <v>174</v>
      </c>
      <c r="N100" s="33">
        <v>230</v>
      </c>
      <c r="O100" s="33">
        <v>118</v>
      </c>
      <c r="P100" s="33">
        <v>112</v>
      </c>
      <c r="Q100" s="67" t="s">
        <v>123</v>
      </c>
      <c r="R100" s="27"/>
      <c r="S100" s="35"/>
    </row>
    <row r="101" spans="1:19">
      <c r="A101" s="65"/>
      <c r="B101" s="59" t="s">
        <v>124</v>
      </c>
      <c r="C101" s="65"/>
      <c r="D101" s="66"/>
      <c r="E101" s="32" t="s">
        <v>58</v>
      </c>
      <c r="F101" s="32" t="s">
        <v>58</v>
      </c>
      <c r="G101" s="32" t="s">
        <v>58</v>
      </c>
      <c r="H101" s="31">
        <v>10</v>
      </c>
      <c r="I101" s="31">
        <v>4</v>
      </c>
      <c r="J101" s="31">
        <v>6</v>
      </c>
      <c r="K101" s="31">
        <v>83</v>
      </c>
      <c r="L101" s="31">
        <v>48</v>
      </c>
      <c r="M101" s="31">
        <v>35</v>
      </c>
      <c r="N101" s="31">
        <v>69</v>
      </c>
      <c r="O101" s="31">
        <v>39</v>
      </c>
      <c r="P101" s="31">
        <v>30</v>
      </c>
      <c r="Q101" s="68"/>
      <c r="R101" s="29" t="s">
        <v>125</v>
      </c>
      <c r="S101" s="35"/>
    </row>
    <row r="102" spans="1:19">
      <c r="A102" s="29"/>
      <c r="B102" s="59" t="s">
        <v>5</v>
      </c>
      <c r="C102" s="29"/>
      <c r="D102" s="30"/>
      <c r="E102" s="31">
        <v>2</v>
      </c>
      <c r="F102" s="31">
        <v>1</v>
      </c>
      <c r="G102" s="31">
        <v>1</v>
      </c>
      <c r="H102" s="31">
        <v>44</v>
      </c>
      <c r="I102" s="31">
        <v>30</v>
      </c>
      <c r="J102" s="31">
        <v>14</v>
      </c>
      <c r="K102" s="31">
        <v>266</v>
      </c>
      <c r="L102" s="31">
        <v>127</v>
      </c>
      <c r="M102" s="31">
        <v>139</v>
      </c>
      <c r="N102" s="31">
        <v>161</v>
      </c>
      <c r="O102" s="31">
        <v>79</v>
      </c>
      <c r="P102" s="31">
        <v>82</v>
      </c>
      <c r="Q102" s="68"/>
      <c r="R102" s="29" t="s">
        <v>10</v>
      </c>
      <c r="S102" s="29"/>
    </row>
    <row r="103" spans="1:19">
      <c r="A103" s="69"/>
      <c r="B103" s="69"/>
      <c r="C103" s="69"/>
      <c r="D103" s="70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2"/>
      <c r="R103" s="73"/>
      <c r="S103" s="27"/>
    </row>
    <row r="104" spans="1:19" ht="12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7"/>
      <c r="L104" s="29"/>
      <c r="M104" s="7"/>
      <c r="N104" s="29"/>
      <c r="O104" s="29"/>
      <c r="P104" s="29"/>
      <c r="Q104" s="7"/>
      <c r="R104" s="7"/>
      <c r="S104" s="35"/>
    </row>
    <row r="105" spans="1:19">
      <c r="A105" s="42" t="s">
        <v>16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36"/>
    </row>
    <row r="106" spans="1:19" ht="20.25" customHeight="1">
      <c r="A106" s="42"/>
      <c r="B106" s="42" t="s">
        <v>126</v>
      </c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7"/>
    </row>
    <row r="107" spans="1:19" ht="20.2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7"/>
    </row>
    <row r="108" spans="1:19" ht="6.75" customHeight="1">
      <c r="S108" s="29"/>
    </row>
    <row r="109" spans="1:19">
      <c r="S109" s="42"/>
    </row>
    <row r="110" spans="1:19">
      <c r="S110" s="42"/>
    </row>
    <row r="118" ht="19.5" customHeight="1"/>
  </sheetData>
  <mergeCells count="43">
    <mergeCell ref="Q4:R7"/>
    <mergeCell ref="E5:G5"/>
    <mergeCell ref="H5:J5"/>
    <mergeCell ref="K5:M5"/>
    <mergeCell ref="N5:P5"/>
    <mergeCell ref="A4:D7"/>
    <mergeCell ref="E4:G4"/>
    <mergeCell ref="H4:J4"/>
    <mergeCell ref="K4:M4"/>
    <mergeCell ref="N4:P4"/>
    <mergeCell ref="A9:D9"/>
    <mergeCell ref="Q9:R9"/>
    <mergeCell ref="R11:S11"/>
    <mergeCell ref="A33:D36"/>
    <mergeCell ref="E33:G33"/>
    <mergeCell ref="H33:J33"/>
    <mergeCell ref="K33:M33"/>
    <mergeCell ref="N33:P33"/>
    <mergeCell ref="Q33:R36"/>
    <mergeCell ref="E34:G34"/>
    <mergeCell ref="H34:J34"/>
    <mergeCell ref="K34:M34"/>
    <mergeCell ref="N34:P34"/>
    <mergeCell ref="A62:D65"/>
    <mergeCell ref="E62:G62"/>
    <mergeCell ref="H62:J62"/>
    <mergeCell ref="K62:M62"/>
    <mergeCell ref="N62:P62"/>
    <mergeCell ref="A92:D95"/>
    <mergeCell ref="E92:G92"/>
    <mergeCell ref="H92:J92"/>
    <mergeCell ref="K92:M92"/>
    <mergeCell ref="N92:P92"/>
    <mergeCell ref="Q62:R65"/>
    <mergeCell ref="E63:G63"/>
    <mergeCell ref="H63:J63"/>
    <mergeCell ref="K63:M63"/>
    <mergeCell ref="N63:P63"/>
    <mergeCell ref="Q92:R95"/>
    <mergeCell ref="E93:G93"/>
    <mergeCell ref="H93:J93"/>
    <mergeCell ref="K93:M93"/>
    <mergeCell ref="N93:P93"/>
  </mergeCells>
  <pageMargins left="0.59055118110236227" right="0.15748031496062992" top="0.78740157480314965" bottom="0.59055118110236227" header="0.51181102362204722" footer="0.51181102362204722"/>
  <pageSetup paperSize="9" scale="95" orientation="landscape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2018-03-12T04:49:04Z</cp:lastPrinted>
  <dcterms:created xsi:type="dcterms:W3CDTF">2004-08-16T17:13:42Z</dcterms:created>
  <dcterms:modified xsi:type="dcterms:W3CDTF">2018-03-12T04:49:09Z</dcterms:modified>
</cp:coreProperties>
</file>