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6" sheetId="1" r:id="rId1"/>
  </sheets>
  <definedNames>
    <definedName name="_xlnm.Print_Area" localSheetId="0">'T-2.6'!$A$1:$W$28</definedName>
  </definedNames>
  <calcPr calcId="144525"/>
</workbook>
</file>

<file path=xl/calcChain.xml><?xml version="1.0" encoding="utf-8"?>
<calcChain xmlns="http://schemas.openxmlformats.org/spreadsheetml/2006/main">
  <c r="Q24" i="1" l="1"/>
  <c r="N24" i="1"/>
  <c r="K24" i="1"/>
  <c r="H24" i="1"/>
  <c r="E24" i="1"/>
  <c r="Q23" i="1"/>
  <c r="H23" i="1"/>
  <c r="Q22" i="1"/>
  <c r="N22" i="1"/>
  <c r="K22" i="1"/>
  <c r="H22" i="1"/>
  <c r="E22" i="1"/>
  <c r="E19" i="1" s="1"/>
  <c r="E10" i="1" s="1"/>
  <c r="Q21" i="1"/>
  <c r="N21" i="1"/>
  <c r="K21" i="1"/>
  <c r="H21" i="1"/>
  <c r="E21" i="1"/>
  <c r="Q20" i="1"/>
  <c r="N20" i="1"/>
  <c r="K20" i="1"/>
  <c r="H20" i="1"/>
  <c r="E20" i="1"/>
  <c r="S19" i="1"/>
  <c r="R19" i="1"/>
  <c r="Q19" i="1" s="1"/>
  <c r="Q10" i="1" s="1"/>
  <c r="P19" i="1"/>
  <c r="O19" i="1"/>
  <c r="N19" i="1" s="1"/>
  <c r="M19" i="1"/>
  <c r="L19" i="1"/>
  <c r="K19" i="1"/>
  <c r="J19" i="1"/>
  <c r="I19" i="1"/>
  <c r="H19" i="1" s="1"/>
  <c r="G19" i="1"/>
  <c r="F19" i="1"/>
  <c r="Q18" i="1"/>
  <c r="Q17" i="1"/>
  <c r="N17" i="1"/>
  <c r="K17" i="1"/>
  <c r="H17" i="1"/>
  <c r="E17" i="1"/>
  <c r="Q16" i="1"/>
  <c r="N16" i="1"/>
  <c r="K16" i="1"/>
  <c r="H16" i="1"/>
  <c r="E16" i="1"/>
  <c r="S15" i="1"/>
  <c r="R15" i="1"/>
  <c r="Q15" i="1"/>
  <c r="P15" i="1"/>
  <c r="O15" i="1"/>
  <c r="N15" i="1" s="1"/>
  <c r="M15" i="1"/>
  <c r="L15" i="1"/>
  <c r="K15" i="1" s="1"/>
  <c r="K10" i="1" s="1"/>
  <c r="J15" i="1"/>
  <c r="I15" i="1"/>
  <c r="H15" i="1" s="1"/>
  <c r="G15" i="1"/>
  <c r="F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S10" i="1"/>
  <c r="R10" i="1"/>
  <c r="P10" i="1"/>
  <c r="N10" i="1" s="1"/>
  <c r="O10" i="1"/>
  <c r="M10" i="1"/>
  <c r="L10" i="1"/>
  <c r="J10" i="1"/>
  <c r="H10" i="1" s="1"/>
  <c r="I10" i="1"/>
  <c r="G10" i="1"/>
  <c r="F10" i="1"/>
</calcChain>
</file>

<file path=xl/sharedStrings.xml><?xml version="1.0" encoding="utf-8"?>
<sst xmlns="http://schemas.openxmlformats.org/spreadsheetml/2006/main" count="114" uniqueCount="57">
  <si>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</si>
  <si>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</si>
  <si>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Table</t>
  </si>
  <si>
    <t>Employed Persons Aged 15 Years and Over by Level of Educational Attainment, Sex and Quarterly: 2016 - 2017</t>
  </si>
  <si>
    <t xml:space="preserve">     (หน่วยเป็นพัน   In thousands)</t>
  </si>
  <si>
    <t>ระดับการศึกษาที่สำเร็จ</t>
  </si>
  <si>
    <t>2559 (2016)</t>
  </si>
  <si>
    <t>2560 (2017)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</si>
  <si>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</si>
  <si>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</si>
  <si>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</si>
  <si>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</si>
  <si>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</si>
  <si>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</si>
  <si>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</si>
  <si>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</si>
  <si>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</si>
  <si>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</si>
  <si>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</si>
  <si>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</si>
  <si>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</si>
  <si>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</si>
  <si>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</si>
  <si>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</si>
  <si>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</si>
  <si>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</si>
  <si>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</si>
  <si>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</si>
  <si>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</si>
  <si>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</si>
  <si>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</si>
  <si>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</si>
  <si>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</si>
  <si>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</si>
  <si>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</si>
  <si>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</si>
  <si>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</si>
  <si>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</si>
  <si>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</si>
  <si>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</si>
  <si>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</si>
  <si>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</si>
  <si>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</si>
  <si>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</si>
  <si>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</si>
  <si>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</si>
  <si>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</si>
  <si>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</si>
  <si>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</si>
  <si>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</si>
  <si>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</si>
  <si>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</si>
  <si>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</si>
  <si>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</si>
  <si>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</si>
  <si>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 xml:space="preserve"> The  Labour Force Survey 2016 - 2017,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</si>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</sst>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7" fillId="0" borderId="9" xfId="1" applyFont="1" applyBorder="1" applyAlignment="1">
      <alignment horizontal="right"/>
    </xf>
    <xf numFmtId="43" fontId="7" fillId="0" borderId="1" xfId="1" applyNumberFormat="1" applyFont="1" applyBorder="1" applyAlignment="1">
      <alignment horizontal="right"/>
    </xf>
    <xf numFmtId="43" fontId="7" fillId="0" borderId="9" xfId="1" applyNumberFormat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43" fontId="4" fillId="0" borderId="11" xfId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1288473</xdr:colOff>
      <xdr:row>0</xdr:row>
      <xdr:rowOff>0</xdr:rowOff>
    </xdr:from>
    <xdr:to>
      <xdr:col>23</xdr:col>
      <xdr:colOff>107373</xdr:colOff>
      <xdr:row>27</xdr:row>
      <xdr:rowOff>161924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537123" y="0"/>
          <a:ext cx="571500" cy="6219824"/>
          <a:chOff x="999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99"/>
            <a:ext cx="66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tabSelected="1" workbookViewId="0">
      <selection activeCell="S31" sqref="S31"/>
    </sheetView>
  </sheetViews>
  <sheetFormatPr defaultRowHeight="21.75" x14ac:dyDescent="0.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9" width="6.85546875" style="24" customWidth="1"/>
    <col min="10" max="10" width="7.5703125" style="24" customWidth="1"/>
    <col min="11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 x14ac:dyDescent="0.5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 ht="18.95" customHeight="1" x14ac:dyDescent="0.5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18.95" customHeight="1" x14ac:dyDescent="0.5">
      <c r="C3" s="2"/>
      <c r="U3" s="6" t="s">
        <v>4</v>
      </c>
      <c r="V3" s="5"/>
      <c r="W3" s="5"/>
      <c r="X3" s="5"/>
      <c r="Y3" s="5"/>
    </row>
    <row r="4" spans="1:25" s="15" customFormat="1" ht="21" customHeight="1" x14ac:dyDescent="0.45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/>
      <c r="U4" s="13"/>
      <c r="V4" s="14"/>
      <c r="W4" s="14"/>
      <c r="X4" s="14"/>
      <c r="Y4" s="14"/>
    </row>
    <row r="5" spans="1:25" ht="3" customHeight="1" x14ac:dyDescent="0.5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 x14ac:dyDescent="0.45">
      <c r="A6" s="16"/>
      <c r="B6" s="16"/>
      <c r="C6" s="16"/>
      <c r="D6" s="17"/>
      <c r="E6" s="25" t="s">
        <v>8</v>
      </c>
      <c r="F6" s="7"/>
      <c r="G6" s="8"/>
      <c r="H6" s="25" t="s">
        <v>9</v>
      </c>
      <c r="I6" s="7"/>
      <c r="J6" s="8"/>
      <c r="K6" s="25" t="s">
        <v>10</v>
      </c>
      <c r="L6" s="7"/>
      <c r="M6" s="8"/>
      <c r="N6" s="25" t="s">
        <v>11</v>
      </c>
      <c r="O6" s="7"/>
      <c r="P6" s="8"/>
      <c r="Q6" s="25" t="s">
        <v>8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 x14ac:dyDescent="0.45">
      <c r="A7" s="16"/>
      <c r="B7" s="16"/>
      <c r="C7" s="16"/>
      <c r="D7" s="17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7" t="s">
        <v>12</v>
      </c>
      <c r="R7" s="28"/>
      <c r="S7" s="29"/>
      <c r="T7" s="30" t="s">
        <v>16</v>
      </c>
      <c r="U7" s="31"/>
      <c r="V7" s="22"/>
    </row>
    <row r="8" spans="1:25" s="26" customFormat="1" ht="18" customHeight="1" x14ac:dyDescent="0.45">
      <c r="A8" s="16"/>
      <c r="B8" s="16"/>
      <c r="C8" s="16"/>
      <c r="D8" s="17"/>
      <c r="E8" s="32" t="s">
        <v>17</v>
      </c>
      <c r="F8" s="33" t="s">
        <v>18</v>
      </c>
      <c r="G8" s="34" t="s">
        <v>19</v>
      </c>
      <c r="H8" s="35" t="s">
        <v>17</v>
      </c>
      <c r="I8" s="33" t="s">
        <v>18</v>
      </c>
      <c r="J8" s="34" t="s">
        <v>19</v>
      </c>
      <c r="K8" s="32" t="s">
        <v>17</v>
      </c>
      <c r="L8" s="33" t="s">
        <v>18</v>
      </c>
      <c r="M8" s="34" t="s">
        <v>19</v>
      </c>
      <c r="N8" s="32" t="s">
        <v>17</v>
      </c>
      <c r="O8" s="33" t="s">
        <v>18</v>
      </c>
      <c r="P8" s="34" t="s">
        <v>19</v>
      </c>
      <c r="Q8" s="32" t="s">
        <v>17</v>
      </c>
      <c r="R8" s="33" t="s">
        <v>18</v>
      </c>
      <c r="S8" s="34" t="s">
        <v>19</v>
      </c>
      <c r="T8" s="30" t="s">
        <v>20</v>
      </c>
      <c r="U8" s="31"/>
      <c r="V8" s="22"/>
    </row>
    <row r="9" spans="1:25" s="26" customFormat="1" ht="16.5" customHeight="1" x14ac:dyDescent="0.45">
      <c r="A9" s="28"/>
      <c r="B9" s="28"/>
      <c r="C9" s="28"/>
      <c r="D9" s="29"/>
      <c r="E9" s="36" t="s">
        <v>21</v>
      </c>
      <c r="F9" s="37" t="s">
        <v>22</v>
      </c>
      <c r="G9" s="38" t="s">
        <v>23</v>
      </c>
      <c r="H9" s="39" t="s">
        <v>21</v>
      </c>
      <c r="I9" s="37" t="s">
        <v>22</v>
      </c>
      <c r="J9" s="38" t="s">
        <v>23</v>
      </c>
      <c r="K9" s="36" t="s">
        <v>21</v>
      </c>
      <c r="L9" s="37" t="s">
        <v>22</v>
      </c>
      <c r="M9" s="38" t="s">
        <v>23</v>
      </c>
      <c r="N9" s="36" t="s">
        <v>21</v>
      </c>
      <c r="O9" s="37" t="s">
        <v>22</v>
      </c>
      <c r="P9" s="38" t="s">
        <v>23</v>
      </c>
      <c r="Q9" s="36" t="s">
        <v>21</v>
      </c>
      <c r="R9" s="37" t="s">
        <v>22</v>
      </c>
      <c r="S9" s="38" t="s">
        <v>23</v>
      </c>
      <c r="T9" s="18"/>
      <c r="U9" s="19"/>
      <c r="V9" s="22"/>
      <c r="W9" s="22"/>
      <c r="X9" s="22"/>
    </row>
    <row r="10" spans="1:25" s="47" customFormat="1" ht="21.75" customHeight="1" x14ac:dyDescent="0.45">
      <c r="A10" s="40" t="s">
        <v>24</v>
      </c>
      <c r="B10" s="40"/>
      <c r="C10" s="40"/>
      <c r="D10" s="40"/>
      <c r="E10" s="41">
        <f t="shared" ref="E10:G10" si="0">SUM(E11:E15,E19,E23,E24)</f>
        <v>161.66</v>
      </c>
      <c r="F10" s="41">
        <f t="shared" si="0"/>
        <v>86.74</v>
      </c>
      <c r="G10" s="41">
        <f t="shared" si="0"/>
        <v>74.92</v>
      </c>
      <c r="H10" s="42">
        <f>SUM(I10:J10)</f>
        <v>147.38999999999999</v>
      </c>
      <c r="I10" s="43">
        <f t="shared" ref="I10" si="1">SUM(I11:I15,I19,I23:I24)</f>
        <v>82.350000000000009</v>
      </c>
      <c r="J10" s="42">
        <f>SUM(J11:J15,J19,J23:J24)</f>
        <v>65.039999999999992</v>
      </c>
      <c r="K10" s="41">
        <f t="shared" ref="K10:L10" si="2">SUM(K11:K15,K19,K23:K24)</f>
        <v>157.73999999999998</v>
      </c>
      <c r="L10" s="41">
        <f t="shared" si="2"/>
        <v>84.970000000000013</v>
      </c>
      <c r="M10" s="41">
        <f>SUM(M11:M15,M19,M23:M24)</f>
        <v>72.77000000000001</v>
      </c>
      <c r="N10" s="41">
        <f>SUM(O10:P10)</f>
        <v>151.13999999999999</v>
      </c>
      <c r="O10" s="41">
        <f>SUM(O11:O15,O19,O23:O24)</f>
        <v>83.710000000000008</v>
      </c>
      <c r="P10" s="41">
        <f>SUM(P11:P15,P19,P23:P24)</f>
        <v>67.429999999999993</v>
      </c>
      <c r="Q10" s="44">
        <f t="shared" ref="Q10:R10" si="3">SUM(Q11:Q15,Q19,Q23:Q24)</f>
        <v>159.84</v>
      </c>
      <c r="R10" s="44">
        <f t="shared" si="3"/>
        <v>86.169999999999987</v>
      </c>
      <c r="S10" s="44">
        <f>SUM(S11:S15,S19,S23:S24)</f>
        <v>73.67</v>
      </c>
      <c r="T10" s="45" t="s">
        <v>21</v>
      </c>
      <c r="U10" s="40"/>
      <c r="V10" s="46"/>
    </row>
    <row r="11" spans="1:25" s="26" customFormat="1" ht="20.100000000000001" customHeight="1" x14ac:dyDescent="0.45">
      <c r="A11" s="26" t="s">
        <v>25</v>
      </c>
      <c r="E11" s="48">
        <f>SUM(F11:G11)</f>
        <v>3.7800000000000002</v>
      </c>
      <c r="F11" s="48">
        <v>1.28</v>
      </c>
      <c r="G11" s="48">
        <v>2.5</v>
      </c>
      <c r="H11" s="49">
        <f>SUM(I11:J11)</f>
        <v>3.62</v>
      </c>
      <c r="I11" s="48">
        <v>1.4</v>
      </c>
      <c r="J11" s="50">
        <v>2.2200000000000002</v>
      </c>
      <c r="K11" s="48">
        <f>SUM(L11:M11)</f>
        <v>3.91</v>
      </c>
      <c r="L11" s="50">
        <v>1.42</v>
      </c>
      <c r="M11" s="48">
        <v>2.4900000000000002</v>
      </c>
      <c r="N11" s="48">
        <f>SUM(O11:P11)</f>
        <v>3.8499999999999996</v>
      </c>
      <c r="O11" s="48">
        <v>0.78</v>
      </c>
      <c r="P11" s="48">
        <v>3.07</v>
      </c>
      <c r="Q11" s="50">
        <f>SUM(R11:S11)</f>
        <v>4.1899999999999995</v>
      </c>
      <c r="R11" s="48">
        <v>1.37</v>
      </c>
      <c r="S11" s="51">
        <v>2.82</v>
      </c>
      <c r="T11" s="21" t="s">
        <v>26</v>
      </c>
      <c r="V11" s="22"/>
    </row>
    <row r="12" spans="1:25" s="26" customFormat="1" ht="20.100000000000001" customHeight="1" x14ac:dyDescent="0.45">
      <c r="A12" s="26" t="s">
        <v>27</v>
      </c>
      <c r="E12" s="48">
        <f t="shared" ref="E12:E24" si="4">SUM(F12:G12)</f>
        <v>53.67</v>
      </c>
      <c r="F12" s="48">
        <v>27.45</v>
      </c>
      <c r="G12" s="48">
        <v>26.22</v>
      </c>
      <c r="H12" s="49">
        <f t="shared" ref="H12:H17" si="5">SUM(I12:J12)</f>
        <v>49.269999999999996</v>
      </c>
      <c r="I12" s="48">
        <v>27.68</v>
      </c>
      <c r="J12" s="50">
        <v>21.59</v>
      </c>
      <c r="K12" s="48">
        <f t="shared" ref="K12:K24" si="6">SUM(L12:M12)</f>
        <v>52.45</v>
      </c>
      <c r="L12" s="50">
        <v>26.22</v>
      </c>
      <c r="M12" s="48">
        <v>26.23</v>
      </c>
      <c r="N12" s="48">
        <f t="shared" ref="N12:N14" si="7">SUM(O12:P12)</f>
        <v>49.879999999999995</v>
      </c>
      <c r="O12" s="48">
        <v>26</v>
      </c>
      <c r="P12" s="48">
        <v>23.88</v>
      </c>
      <c r="Q12" s="50">
        <f t="shared" ref="Q12:Q24" si="8">SUM(R12:S12)</f>
        <v>50.519999999999996</v>
      </c>
      <c r="R12" s="48">
        <v>27.12</v>
      </c>
      <c r="S12" s="51">
        <v>23.4</v>
      </c>
      <c r="T12" s="21" t="s">
        <v>28</v>
      </c>
      <c r="V12" s="22"/>
    </row>
    <row r="13" spans="1:25" s="26" customFormat="1" ht="20.100000000000001" customHeight="1" x14ac:dyDescent="0.45">
      <c r="A13" s="26" t="s">
        <v>29</v>
      </c>
      <c r="E13" s="48">
        <f t="shared" si="4"/>
        <v>43.019999999999996</v>
      </c>
      <c r="F13" s="48">
        <v>24.81</v>
      </c>
      <c r="G13" s="48">
        <v>18.21</v>
      </c>
      <c r="H13" s="49">
        <f t="shared" si="5"/>
        <v>38.849999999999994</v>
      </c>
      <c r="I13" s="48">
        <v>22.65</v>
      </c>
      <c r="J13" s="50">
        <v>16.2</v>
      </c>
      <c r="K13" s="48">
        <f t="shared" si="6"/>
        <v>40.19</v>
      </c>
      <c r="L13" s="50">
        <v>22.57</v>
      </c>
      <c r="M13" s="48">
        <v>17.62</v>
      </c>
      <c r="N13" s="48">
        <f t="shared" si="7"/>
        <v>39.89</v>
      </c>
      <c r="O13" s="48">
        <v>23.84</v>
      </c>
      <c r="P13" s="48">
        <v>16.05</v>
      </c>
      <c r="Q13" s="50">
        <f t="shared" si="8"/>
        <v>44.76</v>
      </c>
      <c r="R13" s="48">
        <v>26.2</v>
      </c>
      <c r="S13" s="51">
        <v>18.559999999999999</v>
      </c>
      <c r="T13" s="21" t="s">
        <v>30</v>
      </c>
      <c r="V13" s="22"/>
    </row>
    <row r="14" spans="1:25" s="26" customFormat="1" ht="20.100000000000001" customHeight="1" x14ac:dyDescent="0.45">
      <c r="A14" s="26" t="s">
        <v>31</v>
      </c>
      <c r="E14" s="48">
        <f t="shared" si="4"/>
        <v>22.27</v>
      </c>
      <c r="F14" s="48">
        <v>13</v>
      </c>
      <c r="G14" s="48">
        <v>9.27</v>
      </c>
      <c r="H14" s="49">
        <f t="shared" si="5"/>
        <v>16.11</v>
      </c>
      <c r="I14" s="48">
        <v>9.99</v>
      </c>
      <c r="J14" s="50">
        <v>6.12</v>
      </c>
      <c r="K14" s="48">
        <f t="shared" si="6"/>
        <v>20.369999999999997</v>
      </c>
      <c r="L14" s="50">
        <v>12.52</v>
      </c>
      <c r="M14" s="48">
        <v>7.85</v>
      </c>
      <c r="N14" s="48">
        <f t="shared" si="7"/>
        <v>20.7</v>
      </c>
      <c r="O14" s="48">
        <v>13.4</v>
      </c>
      <c r="P14" s="48">
        <v>7.3</v>
      </c>
      <c r="Q14" s="50">
        <f t="shared" si="8"/>
        <v>20.7</v>
      </c>
      <c r="R14" s="48">
        <v>12.5</v>
      </c>
      <c r="S14" s="51">
        <v>8.1999999999999993</v>
      </c>
      <c r="T14" s="21" t="s">
        <v>32</v>
      </c>
      <c r="V14" s="22"/>
    </row>
    <row r="15" spans="1:25" s="26" customFormat="1" ht="20.100000000000001" customHeight="1" x14ac:dyDescent="0.45">
      <c r="A15" s="26" t="s">
        <v>33</v>
      </c>
      <c r="E15" s="48">
        <f t="shared" si="4"/>
        <v>17.010000000000002</v>
      </c>
      <c r="F15" s="48">
        <f t="shared" ref="F15:G15" si="9">SUM(F16:F18)</f>
        <v>10.72</v>
      </c>
      <c r="G15" s="48">
        <f t="shared" si="9"/>
        <v>6.29</v>
      </c>
      <c r="H15" s="49">
        <f>SUM(I15:J15)</f>
        <v>17.739999999999998</v>
      </c>
      <c r="I15" s="48">
        <f>SUM(I16:I18)</f>
        <v>10.68</v>
      </c>
      <c r="J15" s="50">
        <f>SUM(J16:J18)</f>
        <v>7.06</v>
      </c>
      <c r="K15" s="48">
        <f t="shared" si="6"/>
        <v>19.43</v>
      </c>
      <c r="L15" s="50">
        <f>SUM(L16:L18)</f>
        <v>11.98</v>
      </c>
      <c r="M15" s="48">
        <f>SUM(M16:M18)</f>
        <v>7.45</v>
      </c>
      <c r="N15" s="48">
        <f>SUM(O15:P15)</f>
        <v>17.600000000000001</v>
      </c>
      <c r="O15" s="48">
        <f t="shared" ref="O15" si="10">SUM(O16:O18)</f>
        <v>10.6</v>
      </c>
      <c r="P15" s="48">
        <f>SUM(P16:P18)</f>
        <v>7</v>
      </c>
      <c r="Q15" s="48">
        <f t="shared" si="8"/>
        <v>17.809999999999999</v>
      </c>
      <c r="R15" s="51">
        <f>SUM(R16:R18)</f>
        <v>10.27</v>
      </c>
      <c r="S15" s="51">
        <f>SUM(S16:S18)</f>
        <v>7.54</v>
      </c>
      <c r="T15" s="21" t="s">
        <v>34</v>
      </c>
      <c r="V15" s="22"/>
    </row>
    <row r="16" spans="1:25" s="26" customFormat="1" ht="20.100000000000001" customHeight="1" x14ac:dyDescent="0.45">
      <c r="B16" s="26" t="s">
        <v>35</v>
      </c>
      <c r="E16" s="48">
        <f t="shared" si="4"/>
        <v>13.36</v>
      </c>
      <c r="F16" s="48">
        <v>7.9</v>
      </c>
      <c r="G16" s="48">
        <v>5.46</v>
      </c>
      <c r="H16" s="49">
        <f t="shared" si="5"/>
        <v>14.1</v>
      </c>
      <c r="I16" s="48">
        <v>8.76</v>
      </c>
      <c r="J16" s="50">
        <v>5.34</v>
      </c>
      <c r="K16" s="48">
        <f t="shared" si="6"/>
        <v>15.149999999999999</v>
      </c>
      <c r="L16" s="50">
        <v>9.69</v>
      </c>
      <c r="M16" s="48">
        <v>5.46</v>
      </c>
      <c r="N16" s="48">
        <f t="shared" ref="N16:N17" si="11">SUM(O16:P16)</f>
        <v>14.25</v>
      </c>
      <c r="O16" s="48">
        <v>8.25</v>
      </c>
      <c r="P16" s="48">
        <v>6</v>
      </c>
      <c r="Q16" s="48">
        <f t="shared" si="8"/>
        <v>13.86</v>
      </c>
      <c r="R16" s="51">
        <v>7.78</v>
      </c>
      <c r="S16" s="51">
        <v>6.08</v>
      </c>
      <c r="T16" s="21"/>
      <c r="U16" s="22" t="s">
        <v>36</v>
      </c>
      <c r="V16" s="22"/>
    </row>
    <row r="17" spans="1:24" s="26" customFormat="1" ht="20.100000000000001" customHeight="1" x14ac:dyDescent="0.45">
      <c r="B17" s="26" t="s">
        <v>37</v>
      </c>
      <c r="E17" s="48">
        <f t="shared" si="4"/>
        <v>3.65</v>
      </c>
      <c r="F17" s="48">
        <v>2.82</v>
      </c>
      <c r="G17" s="48">
        <v>0.83</v>
      </c>
      <c r="H17" s="49">
        <f t="shared" si="5"/>
        <v>3.6399999999999997</v>
      </c>
      <c r="I17" s="48">
        <v>1.92</v>
      </c>
      <c r="J17" s="50">
        <v>1.72</v>
      </c>
      <c r="K17" s="48">
        <f t="shared" si="6"/>
        <v>4.28</v>
      </c>
      <c r="L17" s="50">
        <v>2.29</v>
      </c>
      <c r="M17" s="48">
        <v>1.99</v>
      </c>
      <c r="N17" s="48">
        <f t="shared" si="11"/>
        <v>3.35</v>
      </c>
      <c r="O17" s="48">
        <v>2.35</v>
      </c>
      <c r="P17" s="48">
        <v>1</v>
      </c>
      <c r="Q17" s="48">
        <f t="shared" si="8"/>
        <v>3.91</v>
      </c>
      <c r="R17" s="51">
        <v>2.4500000000000002</v>
      </c>
      <c r="S17" s="51">
        <v>1.46</v>
      </c>
      <c r="T17" s="21"/>
      <c r="U17" s="22" t="s">
        <v>38</v>
      </c>
      <c r="V17" s="22"/>
    </row>
    <row r="18" spans="1:24" s="26" customFormat="1" ht="20.100000000000001" customHeight="1" x14ac:dyDescent="0.45">
      <c r="B18" s="26" t="s">
        <v>39</v>
      </c>
      <c r="E18" s="48" t="s">
        <v>40</v>
      </c>
      <c r="F18" s="48" t="s">
        <v>40</v>
      </c>
      <c r="G18" s="48" t="s">
        <v>40</v>
      </c>
      <c r="H18" s="49" t="s">
        <v>40</v>
      </c>
      <c r="I18" s="48" t="s">
        <v>40</v>
      </c>
      <c r="J18" s="50" t="s">
        <v>40</v>
      </c>
      <c r="K18" s="48" t="s">
        <v>40</v>
      </c>
      <c r="L18" s="50" t="s">
        <v>40</v>
      </c>
      <c r="M18" s="48" t="s">
        <v>40</v>
      </c>
      <c r="N18" s="48" t="s">
        <v>40</v>
      </c>
      <c r="O18" s="48" t="s">
        <v>40</v>
      </c>
      <c r="P18" s="48" t="s">
        <v>40</v>
      </c>
      <c r="Q18" s="48">
        <f t="shared" si="8"/>
        <v>0.04</v>
      </c>
      <c r="R18" s="51">
        <v>0.04</v>
      </c>
      <c r="S18" s="51" t="s">
        <v>40</v>
      </c>
      <c r="T18" s="21"/>
      <c r="U18" s="22" t="s">
        <v>41</v>
      </c>
      <c r="V18" s="22"/>
    </row>
    <row r="19" spans="1:24" s="26" customFormat="1" ht="20.100000000000001" customHeight="1" x14ac:dyDescent="0.45">
      <c r="A19" s="26" t="s">
        <v>42</v>
      </c>
      <c r="E19" s="48">
        <f t="shared" ref="E19:G19" si="12">SUM(E20:E22)</f>
        <v>21.82</v>
      </c>
      <c r="F19" s="48">
        <f t="shared" si="12"/>
        <v>9.39</v>
      </c>
      <c r="G19" s="48">
        <f t="shared" si="12"/>
        <v>12.43</v>
      </c>
      <c r="H19" s="49">
        <f>SUM(I19:J19)</f>
        <v>21.560000000000002</v>
      </c>
      <c r="I19" s="48">
        <f>SUM(I20:I22)</f>
        <v>9.7900000000000009</v>
      </c>
      <c r="J19" s="50">
        <f>SUM(J20:J22)</f>
        <v>11.77</v>
      </c>
      <c r="K19" s="48">
        <f t="shared" si="6"/>
        <v>21.22</v>
      </c>
      <c r="L19" s="50">
        <f>SUM(L20:L22)</f>
        <v>10.14</v>
      </c>
      <c r="M19" s="48">
        <f>SUM(M20:M22)</f>
        <v>11.08</v>
      </c>
      <c r="N19" s="48">
        <f>SUM(O19:P19)</f>
        <v>19</v>
      </c>
      <c r="O19" s="48">
        <f>SUM(O20:O22)</f>
        <v>8.8699999999999992</v>
      </c>
      <c r="P19" s="48">
        <f>SUM(P20:P22)</f>
        <v>10.130000000000001</v>
      </c>
      <c r="Q19" s="48">
        <f t="shared" si="8"/>
        <v>21.81</v>
      </c>
      <c r="R19" s="51">
        <f>SUM(R20:R22)</f>
        <v>8.66</v>
      </c>
      <c r="S19" s="51">
        <f>SUM(S20:S22)</f>
        <v>13.149999999999999</v>
      </c>
      <c r="T19" s="21" t="s">
        <v>43</v>
      </c>
      <c r="V19" s="22"/>
    </row>
    <row r="20" spans="1:24" s="26" customFormat="1" ht="20.100000000000001" customHeight="1" x14ac:dyDescent="0.45">
      <c r="B20" s="26" t="s">
        <v>44</v>
      </c>
      <c r="E20" s="48">
        <f t="shared" si="4"/>
        <v>11.24</v>
      </c>
      <c r="F20" s="48">
        <v>4.79</v>
      </c>
      <c r="G20" s="48">
        <v>6.45</v>
      </c>
      <c r="H20" s="49">
        <f t="shared" ref="H20:H24" si="13">SUM(I20:J20)</f>
        <v>10.73</v>
      </c>
      <c r="I20" s="48">
        <v>4.78</v>
      </c>
      <c r="J20" s="50">
        <v>5.95</v>
      </c>
      <c r="K20" s="48">
        <f t="shared" si="6"/>
        <v>10.83</v>
      </c>
      <c r="L20" s="50">
        <v>5.25</v>
      </c>
      <c r="M20" s="48">
        <v>5.58</v>
      </c>
      <c r="N20" s="48">
        <f t="shared" ref="N20:N24" si="14">SUM(O20:P20)</f>
        <v>9.1</v>
      </c>
      <c r="O20" s="48">
        <v>4.09</v>
      </c>
      <c r="P20" s="48">
        <v>5.01</v>
      </c>
      <c r="Q20" s="50">
        <f t="shared" si="8"/>
        <v>11.14</v>
      </c>
      <c r="R20" s="48">
        <v>4.75</v>
      </c>
      <c r="S20" s="51">
        <v>6.39</v>
      </c>
      <c r="T20" s="21"/>
      <c r="U20" s="26" t="s">
        <v>45</v>
      </c>
      <c r="V20" s="22"/>
    </row>
    <row r="21" spans="1:24" s="26" customFormat="1" ht="20.100000000000001" customHeight="1" x14ac:dyDescent="0.45">
      <c r="B21" s="26" t="s">
        <v>46</v>
      </c>
      <c r="E21" s="48">
        <f t="shared" si="4"/>
        <v>7.43</v>
      </c>
      <c r="F21" s="48">
        <v>3.09</v>
      </c>
      <c r="G21" s="48">
        <v>4.34</v>
      </c>
      <c r="H21" s="49">
        <f t="shared" si="13"/>
        <v>7.48</v>
      </c>
      <c r="I21" s="48">
        <v>3.7</v>
      </c>
      <c r="J21" s="50">
        <v>3.78</v>
      </c>
      <c r="K21" s="48">
        <f t="shared" si="6"/>
        <v>7.02</v>
      </c>
      <c r="L21" s="50">
        <v>3.3</v>
      </c>
      <c r="M21" s="48">
        <v>3.72</v>
      </c>
      <c r="N21" s="48">
        <f t="shared" si="14"/>
        <v>6.72</v>
      </c>
      <c r="O21" s="48">
        <v>3.34</v>
      </c>
      <c r="P21" s="48">
        <v>3.38</v>
      </c>
      <c r="Q21" s="50">
        <f t="shared" si="8"/>
        <v>6.87</v>
      </c>
      <c r="R21" s="48">
        <v>2.7</v>
      </c>
      <c r="S21" s="51">
        <v>4.17</v>
      </c>
      <c r="T21" s="21"/>
      <c r="U21" s="26" t="s">
        <v>47</v>
      </c>
      <c r="V21" s="22"/>
    </row>
    <row r="22" spans="1:24" s="26" customFormat="1" ht="20.100000000000001" customHeight="1" x14ac:dyDescent="0.45">
      <c r="B22" s="26" t="s">
        <v>39</v>
      </c>
      <c r="E22" s="48">
        <f t="shared" si="4"/>
        <v>3.15</v>
      </c>
      <c r="F22" s="48">
        <v>1.51</v>
      </c>
      <c r="G22" s="48">
        <v>1.64</v>
      </c>
      <c r="H22" s="49">
        <f t="shared" si="13"/>
        <v>3.35</v>
      </c>
      <c r="I22" s="48">
        <v>1.31</v>
      </c>
      <c r="J22" s="50">
        <v>2.04</v>
      </c>
      <c r="K22" s="48">
        <f t="shared" si="6"/>
        <v>3.37</v>
      </c>
      <c r="L22" s="50">
        <v>1.59</v>
      </c>
      <c r="M22" s="48">
        <v>1.78</v>
      </c>
      <c r="N22" s="48">
        <f t="shared" si="14"/>
        <v>3.1799999999999997</v>
      </c>
      <c r="O22" s="48">
        <v>1.44</v>
      </c>
      <c r="P22" s="48">
        <v>1.74</v>
      </c>
      <c r="Q22" s="50">
        <f t="shared" si="8"/>
        <v>3.8</v>
      </c>
      <c r="R22" s="48">
        <v>1.21</v>
      </c>
      <c r="S22" s="51">
        <v>2.59</v>
      </c>
      <c r="T22" s="21"/>
      <c r="U22" s="26" t="s">
        <v>41</v>
      </c>
      <c r="V22" s="22"/>
    </row>
    <row r="23" spans="1:24" s="26" customFormat="1" ht="20.100000000000001" customHeight="1" x14ac:dyDescent="0.45">
      <c r="A23" s="26" t="s">
        <v>48</v>
      </c>
      <c r="E23" s="48" t="s">
        <v>40</v>
      </c>
      <c r="F23" s="48" t="s">
        <v>40</v>
      </c>
      <c r="G23" s="48" t="s">
        <v>40</v>
      </c>
      <c r="H23" s="49">
        <f t="shared" si="13"/>
        <v>0</v>
      </c>
      <c r="I23" s="48" t="s">
        <v>40</v>
      </c>
      <c r="J23" s="50" t="s">
        <v>40</v>
      </c>
      <c r="K23" s="48" t="s">
        <v>40</v>
      </c>
      <c r="L23" s="50" t="s">
        <v>40</v>
      </c>
      <c r="M23" s="48" t="s">
        <v>40</v>
      </c>
      <c r="N23" s="48" t="s">
        <v>40</v>
      </c>
      <c r="O23" s="48" t="s">
        <v>40</v>
      </c>
      <c r="P23" s="48" t="s">
        <v>40</v>
      </c>
      <c r="Q23" s="50">
        <f t="shared" si="8"/>
        <v>0</v>
      </c>
      <c r="R23" s="48" t="s">
        <v>40</v>
      </c>
      <c r="S23" s="51" t="s">
        <v>40</v>
      </c>
      <c r="T23" s="21" t="s">
        <v>49</v>
      </c>
      <c r="V23" s="22"/>
    </row>
    <row r="24" spans="1:24" s="26" customFormat="1" ht="20.100000000000001" customHeight="1" x14ac:dyDescent="0.45">
      <c r="A24" s="26" t="s">
        <v>50</v>
      </c>
      <c r="E24" s="48">
        <f t="shared" si="4"/>
        <v>0.09</v>
      </c>
      <c r="F24" s="48">
        <v>0.09</v>
      </c>
      <c r="G24" s="48" t="s">
        <v>40</v>
      </c>
      <c r="H24" s="49">
        <f t="shared" si="13"/>
        <v>0.24</v>
      </c>
      <c r="I24" s="48">
        <v>0.16</v>
      </c>
      <c r="J24" s="50">
        <v>0.08</v>
      </c>
      <c r="K24" s="48">
        <f t="shared" si="6"/>
        <v>0.16999999999999998</v>
      </c>
      <c r="L24" s="50">
        <v>0.12</v>
      </c>
      <c r="M24" s="48">
        <v>0.05</v>
      </c>
      <c r="N24" s="48">
        <f t="shared" si="14"/>
        <v>0.22</v>
      </c>
      <c r="O24" s="48">
        <v>0.22</v>
      </c>
      <c r="P24" s="48" t="s">
        <v>40</v>
      </c>
      <c r="Q24" s="50">
        <f t="shared" si="8"/>
        <v>0.05</v>
      </c>
      <c r="R24" s="48">
        <v>0.05</v>
      </c>
      <c r="S24" s="51" t="s">
        <v>40</v>
      </c>
      <c r="T24" s="21" t="s">
        <v>51</v>
      </c>
      <c r="V24" s="22"/>
    </row>
    <row r="25" spans="1:24" s="26" customFormat="1" ht="6" customHeight="1" x14ac:dyDescent="0.45">
      <c r="A25" s="19"/>
      <c r="B25" s="19"/>
      <c r="C25" s="19"/>
      <c r="D25" s="19"/>
      <c r="E25" s="18"/>
      <c r="F25" s="52"/>
      <c r="G25" s="20"/>
      <c r="H25" s="19"/>
      <c r="I25" s="52"/>
      <c r="J25" s="19"/>
      <c r="K25" s="52"/>
      <c r="L25" s="19"/>
      <c r="M25" s="52"/>
      <c r="N25" s="52"/>
      <c r="O25" s="52"/>
      <c r="P25" s="52"/>
      <c r="Q25" s="52"/>
      <c r="R25" s="52"/>
      <c r="S25" s="20"/>
      <c r="T25" s="18"/>
      <c r="U25" s="19"/>
      <c r="V25" s="22"/>
      <c r="W25" s="22"/>
      <c r="X25" s="22"/>
    </row>
    <row r="26" spans="1:24" s="26" customFormat="1" ht="3" customHeight="1" x14ac:dyDescent="0.45">
      <c r="S26" s="22"/>
      <c r="T26" s="22"/>
      <c r="V26" s="22"/>
      <c r="W26" s="22"/>
      <c r="X26" s="22"/>
    </row>
    <row r="27" spans="1:24" s="26" customFormat="1" ht="18.75" x14ac:dyDescent="0.45">
      <c r="B27" s="53" t="s">
        <v>52</v>
      </c>
      <c r="C27" s="54" t="s">
        <v>53</v>
      </c>
    </row>
    <row r="28" spans="1:24" s="26" customFormat="1" ht="18.75" x14ac:dyDescent="0.45">
      <c r="B28" s="53" t="s">
        <v>54</v>
      </c>
      <c r="C28" s="54" t="s">
        <v>55</v>
      </c>
    </row>
    <row r="29" spans="1:24" s="26" customFormat="1" ht="18.75" x14ac:dyDescent="0.45">
      <c r="V29" s="22"/>
    </row>
    <row r="30" spans="1:24" s="26" customFormat="1" ht="18.75" x14ac:dyDescent="0.45">
      <c r="V30" s="22"/>
    </row>
    <row r="31" spans="1:24" s="26" customFormat="1" ht="18.75" x14ac:dyDescent="0.45">
      <c r="V31" s="22"/>
    </row>
    <row r="32" spans="1:24" ht="17.25" customHeight="1" x14ac:dyDescent="0.5"/>
    <row r="33" spans="3:3" x14ac:dyDescent="0.5">
      <c r="C33" s="24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2017-08-29T09:45:10Z</dcterms:created>
  <dcterms:modified xsi:type="dcterms:W3CDTF">2017-08-29T09:45:29Z</dcterms:modified>
</cp:coreProperties>
</file>