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8\2.Mappingรายเดือน\12ธ.ค.58_OK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C6" i="21" l="1"/>
  <c r="C21" i="21" s="1"/>
  <c r="B15" i="21"/>
  <c r="B14" i="21"/>
  <c r="B13" i="21"/>
  <c r="B12" i="21"/>
  <c r="B11" i="21"/>
  <c r="B10" i="21"/>
  <c r="B9" i="21"/>
  <c r="B8" i="21"/>
  <c r="D6" i="21"/>
  <c r="D26" i="21" s="1"/>
  <c r="C23" i="21" l="1"/>
  <c r="D24" i="21"/>
  <c r="D23" i="21"/>
  <c r="D20" i="21"/>
  <c r="D17" i="21"/>
  <c r="C26" i="21"/>
  <c r="C24" i="21"/>
  <c r="C20" i="21"/>
  <c r="C17" i="21"/>
  <c r="C22" i="21"/>
  <c r="C25" i="21"/>
  <c r="D19" i="21"/>
  <c r="D22" i="21"/>
  <c r="D21" i="21"/>
  <c r="B6" i="21"/>
  <c r="D25" i="21"/>
  <c r="B24" i="21" l="1"/>
  <c r="B23" i="21"/>
  <c r="B25" i="21"/>
  <c r="B22" i="21"/>
  <c r="B21" i="21"/>
  <c r="B26" i="21"/>
  <c r="B17" i="21"/>
  <c r="B20" i="21"/>
</calcChain>
</file>

<file path=xl/sharedStrings.xml><?xml version="1.0" encoding="utf-8"?>
<sst xmlns="http://schemas.openxmlformats.org/spreadsheetml/2006/main" count="32" uniqueCount="22">
  <si>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</si>
  <si>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</si>
  <si>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</si>
  <si>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</si>
  <si>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</si>
  <si>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</si>
  <si>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</si>
  <si>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</si>
  <si>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</si>
  <si>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</si>
  <si>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</si>
  <si>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</si>
  <si>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</si>
  <si>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</si>
  <si>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</si>
  <si>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</si>
  <si>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</si>
  <si>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</si>
  <si>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</si>
  <si>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2558</t>
  </si>
  <si>
    <t xml:space="preserve">                     เดือนธันวาคม พ.ศ. 2558</t>
  </si>
  <si>
    <t>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</si>
</sst>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187" fontId="6" fillId="0" borderId="0" xfId="3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0" zoomScale="80" zoomScaleNormal="75" zoomScaleSheetLayoutView="80" workbookViewId="0">
      <selection activeCell="C22" sqref="C22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19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2" t="s">
        <v>14</v>
      </c>
      <c r="C5" s="32"/>
      <c r="D5" s="32"/>
    </row>
    <row r="6" spans="1:4" s="12" customFormat="1" ht="25.5" customHeight="1" x14ac:dyDescent="0.35">
      <c r="A6" s="11" t="s">
        <v>3</v>
      </c>
      <c r="B6" s="29">
        <f>SUM(C6:D6)</f>
        <v>316499</v>
      </c>
      <c r="C6" s="28">
        <f>C8+C9+C10+C11+C12+C13+C14+C15</f>
        <v>173478</v>
      </c>
      <c r="D6" s="23">
        <f>D8+D9+D10+D11+D12+D13+D14+D15</f>
        <v>143021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81</v>
      </c>
      <c r="C8" s="31">
        <v>81</v>
      </c>
      <c r="D8" s="31">
        <v>0</v>
      </c>
    </row>
    <row r="9" spans="1:4" s="6" customFormat="1" ht="30.75" customHeight="1" x14ac:dyDescent="0.35">
      <c r="A9" s="14" t="s">
        <v>6</v>
      </c>
      <c r="B9" s="26">
        <f t="shared" si="0"/>
        <v>0</v>
      </c>
      <c r="C9" s="31">
        <v>0</v>
      </c>
      <c r="D9" s="31">
        <v>0</v>
      </c>
    </row>
    <row r="10" spans="1:4" s="6" customFormat="1" ht="30.75" customHeight="1" x14ac:dyDescent="0.35">
      <c r="A10" s="13" t="s">
        <v>7</v>
      </c>
      <c r="B10" s="26">
        <f>SUM(C10:D10)</f>
        <v>20264</v>
      </c>
      <c r="C10" s="31">
        <v>9975</v>
      </c>
      <c r="D10" s="31">
        <v>10289</v>
      </c>
    </row>
    <row r="11" spans="1:4" s="6" customFormat="1" ht="30.75" customHeight="1" x14ac:dyDescent="0.35">
      <c r="A11" s="13" t="s">
        <v>8</v>
      </c>
      <c r="B11" s="26">
        <f t="shared" si="0"/>
        <v>35799</v>
      </c>
      <c r="C11" s="31">
        <v>21368</v>
      </c>
      <c r="D11" s="31">
        <v>14431</v>
      </c>
    </row>
    <row r="12" spans="1:4" s="5" customFormat="1" ht="30.75" customHeight="1" x14ac:dyDescent="0.35">
      <c r="A12" s="13" t="s">
        <v>9</v>
      </c>
      <c r="B12" s="26">
        <f t="shared" si="0"/>
        <v>40518</v>
      </c>
      <c r="C12" s="31">
        <v>20467</v>
      </c>
      <c r="D12" s="31">
        <v>20051</v>
      </c>
    </row>
    <row r="13" spans="1:4" s="5" customFormat="1" ht="30.75" customHeight="1" x14ac:dyDescent="0.35">
      <c r="A13" s="13" t="s">
        <v>10</v>
      </c>
      <c r="B13" s="26">
        <f t="shared" si="0"/>
        <v>35124</v>
      </c>
      <c r="C13" s="31">
        <v>20690</v>
      </c>
      <c r="D13" s="31">
        <v>14434</v>
      </c>
    </row>
    <row r="14" spans="1:4" s="5" customFormat="1" ht="30.75" customHeight="1" x14ac:dyDescent="0.35">
      <c r="A14" s="13" t="s">
        <v>11</v>
      </c>
      <c r="B14" s="26">
        <f t="shared" si="0"/>
        <v>136105</v>
      </c>
      <c r="C14" s="31">
        <v>76831</v>
      </c>
      <c r="D14" s="31">
        <v>59274</v>
      </c>
    </row>
    <row r="15" spans="1:4" s="5" customFormat="1" ht="30.75" customHeight="1" x14ac:dyDescent="0.35">
      <c r="A15" s="15" t="s">
        <v>12</v>
      </c>
      <c r="B15" s="26">
        <f t="shared" si="0"/>
        <v>48608</v>
      </c>
      <c r="C15" s="31">
        <v>24066</v>
      </c>
      <c r="D15" s="31">
        <v>24542</v>
      </c>
    </row>
    <row r="16" spans="1:4" s="5" customFormat="1" ht="30" customHeight="1" x14ac:dyDescent="0.35">
      <c r="B16" s="33" t="s">
        <v>4</v>
      </c>
      <c r="C16" s="33"/>
      <c r="D16" s="33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 t="s">
        <v>21</v>
      </c>
      <c r="C19" s="18" t="s">
        <v>21</v>
      </c>
      <c r="D19" s="18">
        <f>+D8/$D$6*100</f>
        <v>0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5" si="1">+B9/$B$6*100</f>
        <v>0</v>
      </c>
      <c r="C20" s="18">
        <f t="shared" ref="C20:C26" si="2">+C9/$C$6*100</f>
        <v>0</v>
      </c>
      <c r="D20" s="18">
        <f t="shared" ref="D20:D25" si="3">+D9/$D$6*100</f>
        <v>0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f>+B10/$B$6*100</f>
        <v>6.4025478753487368</v>
      </c>
      <c r="C21" s="18">
        <f t="shared" si="2"/>
        <v>5.7500086466295439</v>
      </c>
      <c r="D21" s="18">
        <f t="shared" si="3"/>
        <v>7.1940484264548559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11.310936211488819</v>
      </c>
      <c r="C22" s="18">
        <f t="shared" si="2"/>
        <v>12.317412006133342</v>
      </c>
      <c r="D22" s="18">
        <f t="shared" si="3"/>
        <v>10.0901266247614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f t="shared" si="1"/>
        <v>12.801936183052712</v>
      </c>
      <c r="C23" s="18">
        <f>+C12/$C$6*100</f>
        <v>11.798037791535526</v>
      </c>
      <c r="D23" s="18">
        <f>+D12/$D$6*100</f>
        <v>14.019619496437585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11.097665395467285</v>
      </c>
      <c r="C24" s="18">
        <f t="shared" si="2"/>
        <v>11.926584350753409</v>
      </c>
      <c r="D24" s="18">
        <f>+D13/$D$6*100</f>
        <v>10.092224218821013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f t="shared" si="1"/>
        <v>43.003295429053487</v>
      </c>
      <c r="C25" s="18">
        <f t="shared" si="2"/>
        <v>44.288612965332781</v>
      </c>
      <c r="D25" s="18">
        <f t="shared" si="3"/>
        <v>41.444263429845968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15.358026407666376</v>
      </c>
      <c r="C26" s="21">
        <f t="shared" si="2"/>
        <v>13.872652440078856</v>
      </c>
      <c r="D26" s="21">
        <f>+D15/$D$6*100</f>
        <v>17.159717803679182</v>
      </c>
      <c r="F26" s="19"/>
      <c r="G26" s="19"/>
      <c r="H26" s="19"/>
    </row>
    <row r="27" spans="1:8" s="5" customFormat="1" ht="27" x14ac:dyDescent="0.35">
      <c r="A27" s="5" t="s">
        <v>16</v>
      </c>
      <c r="C27" s="22"/>
    </row>
    <row r="28" spans="1:8" s="30" customFormat="1" ht="30.75" customHeight="1" x14ac:dyDescent="0.5">
      <c r="A28" s="30" t="s">
        <v>18</v>
      </c>
    </row>
    <row r="29" spans="1:8" s="30" customFormat="1" ht="27" customHeight="1" x14ac:dyDescent="0.5">
      <c r="A29" s="30" t="s">
        <v>20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2017-05-26T12:04:18Z</cp:lastPrinted>
  <dcterms:created xsi:type="dcterms:W3CDTF">2000-11-20T04:06:35Z</dcterms:created>
  <dcterms:modified xsi:type="dcterms:W3CDTF">2017-05-29T04:09:26Z</dcterms:modified>
</cp:coreProperties>
</file>