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ตารางที่6" sheetId="1" r:id="rId1"/>
  </sheets>
  <definedNames>
    <definedName name="_xlnm.Print_Area" localSheetId="0">ตารางที่6!$A$1:$D$29</definedName>
  </definedNames>
  <calcPr calcId="125725"/>
</workbook>
</file>

<file path=xl/calcChain.xml><?xml version="1.0" encoding="utf-8"?>
<calcChain xmlns="http://schemas.openxmlformats.org/spreadsheetml/2006/main">
  <c r="B15" i="1"/>
  <c r="B14"/>
  <c r="B13"/>
  <c r="B12"/>
  <c r="B11"/>
  <c r="B10"/>
  <c r="B9"/>
  <c r="B8"/>
  <c r="D6"/>
  <c r="D26" s="1"/>
  <c r="H26" s="1"/>
  <c r="C6"/>
  <c r="C26" s="1"/>
  <c r="G26" s="1"/>
  <c r="B6"/>
  <c r="B17" s="1"/>
  <c r="B22" l="1"/>
  <c r="F22" s="1"/>
  <c r="B26"/>
  <c r="F26" s="1"/>
  <c r="B21"/>
  <c r="F21" s="1"/>
  <c r="B25"/>
  <c r="F25" s="1"/>
  <c r="F24"/>
  <c r="B20"/>
  <c r="F20" s="1"/>
  <c r="F19"/>
  <c r="B23"/>
  <c r="F23" s="1"/>
  <c r="C17"/>
  <c r="C19"/>
  <c r="G19" s="1"/>
  <c r="C20"/>
  <c r="G20" s="1"/>
  <c r="C21"/>
  <c r="G21" s="1"/>
  <c r="C22"/>
  <c r="G22" s="1"/>
  <c r="C23"/>
  <c r="G23" s="1"/>
  <c r="C24"/>
  <c r="G24" s="1"/>
  <c r="C25"/>
  <c r="G25" s="1"/>
  <c r="D17"/>
  <c r="H19"/>
  <c r="D20"/>
  <c r="H20" s="1"/>
  <c r="D21"/>
  <c r="H21" s="1"/>
  <c r="D22"/>
  <c r="H22" s="1"/>
  <c r="D23"/>
  <c r="H23" s="1"/>
  <c r="D24"/>
  <c r="H24" s="1"/>
  <c r="D25"/>
  <c r="H25" s="1"/>
  <c r="F17" l="1"/>
  <c r="H17"/>
  <c r="G17"/>
</calcChain>
</file>

<file path=xl/sharedStrings.xml><?xml version="1.0" encoding="utf-8"?>
<sst xmlns="http://schemas.openxmlformats.org/spreadsheetml/2006/main" count="30" uniqueCount="21">
  <si>
    <t xml:space="preserve">ตารางที่ 6   ประชากรอายุ 15 ปีขึ้นไป ที่มีงานทำ จำแนกตามชั่วโมงการทำงานต่อสัปดาห์ และเพศ </t>
  </si>
  <si>
    <t xml:space="preserve">                เดือนกุมภาพันธ์ พ.ศ. 2558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</si>
  <si>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</si>
  <si>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</si>
  <si>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</si>
  <si>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</si>
  <si>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</si>
  <si>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</si>
  <si>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</si>
  <si>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</si>
  <si>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</si>
  <si>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</si>
  <si>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</si>
  <si>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</si>
  <si>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</si>
  <si>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</si>
  <si>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</si>
  <si>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</si>
  <si>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</si>
  <si>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เดือนกุมภาพันธ์ พ.ศ. 2558</t>
  </si>
  <si>
    <t xml:space="preserve">              เดือนพฤศจิกายน พ.ศ. 2554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</si>
</sst>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_-* #,##0.0_-;\-* #,##0.0_-;_-* &quot;-&quot;_-;_-@_-"/>
    <numFmt numFmtId="189" formatCode="0.0"/>
  </numFmts>
  <fonts count="9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3" fillId="0" borderId="0" xfId="1" applyFont="1"/>
    <xf numFmtId="0" fontId="5" fillId="0" borderId="0" xfId="0" applyFont="1"/>
    <xf numFmtId="0" fontId="6" fillId="0" borderId="0" xfId="0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right"/>
    </xf>
    <xf numFmtId="0" fontId="3" fillId="0" borderId="0" xfId="1" applyFont="1" applyAlignment="1">
      <alignment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0" fontId="4" fillId="0" borderId="0" xfId="1" applyFont="1" applyAlignment="1">
      <alignment horizontal="left" vertical="center"/>
    </xf>
    <xf numFmtId="187" fontId="4" fillId="0" borderId="0" xfId="1" applyNumberFormat="1" applyFont="1" applyFill="1" applyBorder="1" applyAlignment="1">
      <alignment horizontal="right"/>
    </xf>
    <xf numFmtId="187" fontId="4" fillId="0" borderId="0" xfId="1" applyNumberFormat="1" applyFont="1" applyFill="1" applyAlignment="1">
      <alignment horizontal="right"/>
    </xf>
    <xf numFmtId="0" fontId="4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188" fontId="3" fillId="0" borderId="0" xfId="1" applyNumberFormat="1" applyFont="1" applyAlignment="1">
      <alignment horizontal="right" vertical="center"/>
    </xf>
    <xf numFmtId="189" fontId="3" fillId="0" borderId="0" xfId="1" applyNumberFormat="1" applyFont="1" applyAlignment="1">
      <alignment vertical="center"/>
    </xf>
    <xf numFmtId="188" fontId="4" fillId="0" borderId="0" xfId="1" applyNumberFormat="1" applyFont="1" applyAlignment="1">
      <alignment horizontal="right" vertical="center"/>
    </xf>
    <xf numFmtId="0" fontId="3" fillId="2" borderId="0" xfId="1" applyFont="1" applyFill="1" applyAlignment="1">
      <alignment vertical="center"/>
    </xf>
    <xf numFmtId="188" fontId="4" fillId="0" borderId="0" xfId="1" applyNumberFormat="1" applyFont="1" applyAlignment="1">
      <alignment vertical="center"/>
    </xf>
    <xf numFmtId="0" fontId="4" fillId="0" borderId="3" xfId="1" applyFont="1" applyBorder="1" applyAlignment="1">
      <alignment horizontal="left" vertical="center"/>
    </xf>
    <xf numFmtId="188" fontId="4" fillId="0" borderId="3" xfId="1" applyNumberFormat="1" applyFont="1" applyBorder="1" applyAlignment="1">
      <alignment horizontal="right" vertical="center"/>
    </xf>
    <xf numFmtId="189" fontId="4" fillId="0" borderId="2" xfId="1" applyNumberFormat="1" applyFont="1" applyBorder="1"/>
    <xf numFmtId="0" fontId="8" fillId="0" borderId="0" xfId="0" applyFont="1"/>
    <xf numFmtId="0" fontId="6" fillId="0" borderId="0" xfId="1" applyFont="1"/>
    <xf numFmtId="0" fontId="5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65"/>
  <sheetViews>
    <sheetView showGridLines="0" tabSelected="1" view="pageBreakPreview" topLeftCell="A25" zoomScale="160" zoomScaleNormal="75" zoomScaleSheetLayoutView="160" workbookViewId="0">
      <selection activeCell="D22" sqref="D22"/>
    </sheetView>
  </sheetViews>
  <sheetFormatPr defaultRowHeight="30.75" customHeight="1"/>
  <cols>
    <col min="1" max="1" width="44.7109375" style="31" customWidth="1"/>
    <col min="2" max="2" width="17.5703125" style="31" customWidth="1"/>
    <col min="3" max="4" width="17.7109375" style="31" customWidth="1"/>
    <col min="5" max="5" width="1" style="31" hidden="1" customWidth="1"/>
    <col min="6" max="16384" width="9.140625" style="31"/>
  </cols>
  <sheetData>
    <row r="1" spans="1:4" s="3" customFormat="1" ht="27.75">
      <c r="A1" s="1" t="s">
        <v>0</v>
      </c>
      <c r="B1" s="2"/>
      <c r="C1" s="2"/>
      <c r="D1" s="2"/>
    </row>
    <row r="2" spans="1:4" s="5" customFormat="1" ht="27.75">
      <c r="A2" s="4" t="s">
        <v>1</v>
      </c>
    </row>
    <row r="3" spans="1:4" s="2" customFormat="1" ht="9" customHeight="1"/>
    <row r="4" spans="1:4" s="3" customFormat="1" ht="27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7.75">
      <c r="A5" s="8"/>
      <c r="B5" s="32" t="s">
        <v>6</v>
      </c>
      <c r="C5" s="32"/>
      <c r="D5" s="32"/>
    </row>
    <row r="6" spans="1:4" s="13" customFormat="1" ht="25.5" customHeight="1">
      <c r="A6" s="9" t="s">
        <v>7</v>
      </c>
      <c r="B6" s="10">
        <f>SUM(C6:D6)</f>
        <v>313572</v>
      </c>
      <c r="C6" s="11">
        <f>C8+C9+C10+C11+C12+C13+C14+C15</f>
        <v>168180</v>
      </c>
      <c r="D6" s="12">
        <f>D8+D9+D10+D11+D12+D13+D14+D15</f>
        <v>145392</v>
      </c>
    </row>
    <row r="7" spans="1:4" s="13" customFormat="1" ht="13.5" customHeight="1">
      <c r="A7" s="9"/>
      <c r="B7" s="14"/>
      <c r="C7" s="15"/>
      <c r="D7" s="14"/>
    </row>
    <row r="8" spans="1:4" s="19" customFormat="1" ht="31.5">
      <c r="A8" s="16" t="s">
        <v>8</v>
      </c>
      <c r="B8" s="17">
        <f t="shared" ref="B8:B15" si="0">SUM(C8:D8)</f>
        <v>1357</v>
      </c>
      <c r="C8" s="18">
        <v>419</v>
      </c>
      <c r="D8" s="18">
        <v>938</v>
      </c>
    </row>
    <row r="9" spans="1:4" s="19" customFormat="1" ht="30.75" customHeight="1">
      <c r="A9" s="20" t="s">
        <v>9</v>
      </c>
      <c r="B9" s="17">
        <f t="shared" si="0"/>
        <v>687</v>
      </c>
      <c r="C9" s="18">
        <v>436</v>
      </c>
      <c r="D9" s="18">
        <v>251</v>
      </c>
    </row>
    <row r="10" spans="1:4" s="19" customFormat="1" ht="30.75" customHeight="1">
      <c r="A10" s="16" t="s">
        <v>10</v>
      </c>
      <c r="B10" s="17">
        <f>SUM(C10:D10)</f>
        <v>9519</v>
      </c>
      <c r="C10" s="18">
        <v>4520</v>
      </c>
      <c r="D10" s="18">
        <v>4999</v>
      </c>
    </row>
    <row r="11" spans="1:4" s="19" customFormat="1" ht="30.75" customHeight="1">
      <c r="A11" s="16" t="s">
        <v>11</v>
      </c>
      <c r="B11" s="17">
        <f t="shared" si="0"/>
        <v>26989</v>
      </c>
      <c r="C11" s="18">
        <v>13758</v>
      </c>
      <c r="D11" s="18">
        <v>13231</v>
      </c>
    </row>
    <row r="12" spans="1:4" s="2" customFormat="1" ht="30.75" customHeight="1">
      <c r="A12" s="16" t="s">
        <v>12</v>
      </c>
      <c r="B12" s="17">
        <f t="shared" si="0"/>
        <v>29350</v>
      </c>
      <c r="C12" s="18">
        <v>16719</v>
      </c>
      <c r="D12" s="18">
        <v>12631</v>
      </c>
    </row>
    <row r="13" spans="1:4" s="2" customFormat="1" ht="30.75" customHeight="1">
      <c r="A13" s="16" t="s">
        <v>13</v>
      </c>
      <c r="B13" s="17">
        <f t="shared" si="0"/>
        <v>33051</v>
      </c>
      <c r="C13" s="18">
        <v>17311</v>
      </c>
      <c r="D13" s="18">
        <v>15740</v>
      </c>
    </row>
    <row r="14" spans="1:4" s="2" customFormat="1" ht="30.75" customHeight="1">
      <c r="A14" s="16" t="s">
        <v>14</v>
      </c>
      <c r="B14" s="17">
        <f t="shared" si="0"/>
        <v>132730</v>
      </c>
      <c r="C14" s="18">
        <v>69900</v>
      </c>
      <c r="D14" s="18">
        <v>62830</v>
      </c>
    </row>
    <row r="15" spans="1:4" s="2" customFormat="1" ht="30.75" customHeight="1">
      <c r="A15" s="21" t="s">
        <v>15</v>
      </c>
      <c r="B15" s="17">
        <f t="shared" si="0"/>
        <v>79889</v>
      </c>
      <c r="C15" s="18">
        <v>45117</v>
      </c>
      <c r="D15" s="18">
        <v>34772</v>
      </c>
    </row>
    <row r="16" spans="1:4" s="2" customFormat="1" ht="30" customHeight="1">
      <c r="B16" s="33" t="s">
        <v>16</v>
      </c>
      <c r="C16" s="33"/>
      <c r="D16" s="33"/>
    </row>
    <row r="17" spans="1:8" s="13" customFormat="1" ht="26.25" customHeight="1">
      <c r="A17" s="9" t="s">
        <v>7</v>
      </c>
      <c r="B17" s="22">
        <f>+B6/$B$6*100</f>
        <v>100</v>
      </c>
      <c r="C17" s="22">
        <f>+C6/$C$6*100</f>
        <v>100</v>
      </c>
      <c r="D17" s="22">
        <f>+D6/$D$6*100</f>
        <v>100</v>
      </c>
      <c r="F17" s="23">
        <f>SUM(F19:F26)</f>
        <v>100</v>
      </c>
      <c r="G17" s="23">
        <f>SUM(G19:G26)</f>
        <v>100</v>
      </c>
      <c r="H17" s="23">
        <f>SUM(H19:H26)</f>
        <v>100</v>
      </c>
    </row>
    <row r="18" spans="1:8" s="13" customFormat="1" ht="6" customHeight="1">
      <c r="A18" s="9"/>
      <c r="B18" s="22"/>
      <c r="C18" s="24"/>
      <c r="D18" s="22"/>
      <c r="G18" s="25"/>
    </row>
    <row r="19" spans="1:8" s="19" customFormat="1" ht="27.75" customHeight="1">
      <c r="A19" s="16" t="s">
        <v>8</v>
      </c>
      <c r="B19" s="24">
        <v>0.4</v>
      </c>
      <c r="C19" s="24">
        <f>+C8/$C$6*100</f>
        <v>0.24913782851706504</v>
      </c>
      <c r="D19" s="24">
        <v>0.7</v>
      </c>
      <c r="F19" s="26">
        <f t="shared" ref="F19:H26" si="1">ROUND(B19,1)</f>
        <v>0.4</v>
      </c>
      <c r="G19" s="26">
        <f>ROUND(C19,1)</f>
        <v>0.2</v>
      </c>
      <c r="H19" s="26">
        <f>ROUND(D19,1)</f>
        <v>0.7</v>
      </c>
    </row>
    <row r="20" spans="1:8" s="19" customFormat="1" ht="30.75" customHeight="1">
      <c r="A20" s="20" t="s">
        <v>9</v>
      </c>
      <c r="B20" s="24">
        <f t="shared" ref="B20:B24" si="2">+B9/$B$6*100</f>
        <v>0.21908843901878994</v>
      </c>
      <c r="C20" s="24">
        <f t="shared" ref="C20:C26" si="3">+C9/$C$6*100</f>
        <v>0.25924604590319894</v>
      </c>
      <c r="D20" s="24">
        <f t="shared" ref="D20:D25" si="4">+D9/$D$6*100</f>
        <v>0.17263673379553207</v>
      </c>
      <c r="F20" s="26">
        <f t="shared" si="1"/>
        <v>0.2</v>
      </c>
      <c r="G20" s="26">
        <f t="shared" si="1"/>
        <v>0.3</v>
      </c>
      <c r="H20" s="26">
        <f t="shared" si="1"/>
        <v>0.2</v>
      </c>
    </row>
    <row r="21" spans="1:8" s="19" customFormat="1" ht="30.75" customHeight="1">
      <c r="A21" s="16" t="s">
        <v>10</v>
      </c>
      <c r="B21" s="24">
        <f>+B10/$B$6*100</f>
        <v>3.0356664498105697</v>
      </c>
      <c r="C21" s="24">
        <f t="shared" si="3"/>
        <v>2.6875966226661907</v>
      </c>
      <c r="D21" s="24">
        <f t="shared" si="4"/>
        <v>3.4382909651149993</v>
      </c>
      <c r="F21" s="26">
        <f t="shared" si="1"/>
        <v>3</v>
      </c>
      <c r="G21" s="26">
        <f t="shared" si="1"/>
        <v>2.7</v>
      </c>
      <c r="H21" s="26">
        <f t="shared" si="1"/>
        <v>3.4</v>
      </c>
    </row>
    <row r="22" spans="1:8" s="19" customFormat="1" ht="30.75" customHeight="1">
      <c r="A22" s="16" t="s">
        <v>11</v>
      </c>
      <c r="B22" s="24">
        <f t="shared" si="2"/>
        <v>8.6069547025882418</v>
      </c>
      <c r="C22" s="24">
        <f t="shared" si="3"/>
        <v>8.1805208704958972</v>
      </c>
      <c r="D22" s="24">
        <f t="shared" si="4"/>
        <v>9.1002255970067125</v>
      </c>
      <c r="F22" s="26">
        <f t="shared" si="1"/>
        <v>8.6</v>
      </c>
      <c r="G22" s="26">
        <f>ROUND(C22,1)</f>
        <v>8.1999999999999993</v>
      </c>
      <c r="H22" s="26">
        <f t="shared" si="1"/>
        <v>9.1</v>
      </c>
    </row>
    <row r="23" spans="1:8" s="2" customFormat="1" ht="30.75" customHeight="1">
      <c r="A23" s="16" t="s">
        <v>12</v>
      </c>
      <c r="B23" s="24">
        <f>+B12/$B$6*100+0.01</f>
        <v>9.3698918270763976</v>
      </c>
      <c r="C23" s="24">
        <f>+C12/$C$6*100</f>
        <v>9.941134498751337</v>
      </c>
      <c r="D23" s="24">
        <f>+D12/$D$6*100</f>
        <v>8.6875481457026513</v>
      </c>
      <c r="F23" s="26">
        <f t="shared" si="1"/>
        <v>9.4</v>
      </c>
      <c r="G23" s="26">
        <f t="shared" si="1"/>
        <v>9.9</v>
      </c>
      <c r="H23" s="26">
        <f t="shared" si="1"/>
        <v>8.6999999999999993</v>
      </c>
    </row>
    <row r="24" spans="1:8" s="2" customFormat="1" ht="30.75" customHeight="1">
      <c r="A24" s="16" t="s">
        <v>13</v>
      </c>
      <c r="B24" s="24">
        <v>10.6</v>
      </c>
      <c r="C24" s="24">
        <f t="shared" si="3"/>
        <v>10.293138304197884</v>
      </c>
      <c r="D24" s="24">
        <f>+D13/$D$6*100</f>
        <v>10.82590513920986</v>
      </c>
      <c r="F24" s="26">
        <f t="shared" si="1"/>
        <v>10.6</v>
      </c>
      <c r="G24" s="26">
        <f t="shared" si="1"/>
        <v>10.3</v>
      </c>
      <c r="H24" s="26">
        <f t="shared" si="1"/>
        <v>10.8</v>
      </c>
    </row>
    <row r="25" spans="1:8" s="2" customFormat="1" ht="30.75" customHeight="1">
      <c r="A25" s="16" t="s">
        <v>14</v>
      </c>
      <c r="B25" s="24">
        <f>+B14/$B$6*100</f>
        <v>42.32839666806985</v>
      </c>
      <c r="C25" s="24">
        <f t="shared" si="3"/>
        <v>41.562611487691761</v>
      </c>
      <c r="D25" s="24">
        <f t="shared" si="4"/>
        <v>43.214207109056893</v>
      </c>
      <c r="F25" s="26">
        <f t="shared" si="1"/>
        <v>42.3</v>
      </c>
      <c r="G25" s="26">
        <f t="shared" si="1"/>
        <v>41.6</v>
      </c>
      <c r="H25" s="26">
        <f t="shared" si="1"/>
        <v>43.2</v>
      </c>
    </row>
    <row r="26" spans="1:8" s="2" customFormat="1" ht="30.75" customHeight="1">
      <c r="A26" s="27" t="s">
        <v>15</v>
      </c>
      <c r="B26" s="28">
        <f>+B15/$B$6*100</f>
        <v>25.477083413059841</v>
      </c>
      <c r="C26" s="28">
        <f t="shared" si="3"/>
        <v>26.826614341776668</v>
      </c>
      <c r="D26" s="28">
        <f>+D15/$D$6*100</f>
        <v>23.916033894574667</v>
      </c>
      <c r="F26" s="26">
        <f t="shared" si="1"/>
        <v>25.5</v>
      </c>
      <c r="G26" s="26">
        <f t="shared" si="1"/>
        <v>26.8</v>
      </c>
      <c r="H26" s="26">
        <f t="shared" si="1"/>
        <v>23.9</v>
      </c>
    </row>
    <row r="27" spans="1:8" s="2" customFormat="1" ht="31.5">
      <c r="A27" s="2" t="s">
        <v>17</v>
      </c>
      <c r="C27" s="29"/>
    </row>
    <row r="28" spans="1:8" s="30" customFormat="1" ht="30.75" customHeight="1">
      <c r="A28" s="30" t="s">
        <v>18</v>
      </c>
    </row>
    <row r="29" spans="1:8" s="30" customFormat="1" ht="27" customHeight="1">
      <c r="A29" s="30" t="s">
        <v>19</v>
      </c>
    </row>
    <row r="65" spans="1:1" ht="30.75" customHeight="1">
      <c r="A65" s="31" t="s">
        <v>20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2015-10-28T04:11:23Z</dcterms:created>
  <dcterms:modified xsi:type="dcterms:W3CDTF">2015-10-29T02:56:26Z</dcterms:modified>
</cp:coreProperties>
</file>