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8960" windowHeight="11760"/>
  </bookViews>
  <sheets>
    <sheet name="tab6" sheetId="9" r:id="rId1"/>
  </sheets>
  <definedNames>
    <definedName name="_xlnm.Print_Area" localSheetId="0">'tab6'!$A$1:$E$27</definedName>
  </definedNames>
  <calcPr calcId="125725"/>
</workbook>
</file>

<file path=xl/calcChain.xml><?xml version="1.0" encoding="utf-8"?>
<calcChain xmlns="http://schemas.openxmlformats.org/spreadsheetml/2006/main">
  <c r="B8" i="9"/>
  <c r="B9"/>
  <c r="B10"/>
  <c r="B11"/>
  <c r="B12"/>
  <c r="B13"/>
  <c r="B14"/>
  <c r="B7"/>
  <c r="C5"/>
  <c r="C18" s="1"/>
  <c r="D5"/>
  <c r="D25" s="1"/>
  <c r="D22" l="1"/>
  <c r="D20"/>
  <c r="C25"/>
  <c r="C24"/>
  <c r="C23"/>
  <c r="C22"/>
  <c r="C21"/>
  <c r="C20"/>
  <c r="C19"/>
  <c r="C16" s="1"/>
  <c r="D24"/>
  <c r="D18"/>
  <c r="D23"/>
  <c r="D21"/>
  <c r="D19"/>
  <c r="B5"/>
  <c r="B25" s="1"/>
  <c r="D16" l="1"/>
  <c r="B20"/>
  <c r="B24"/>
  <c r="B19"/>
  <c r="B23"/>
  <c r="B22"/>
  <c r="B18"/>
  <c r="B21"/>
  <c r="B16" l="1"/>
</calcChain>
</file>

<file path=xl/sharedStrings.xml><?xml version="1.0" encoding="utf-8"?>
<sst xmlns="http://schemas.openxmlformats.org/spreadsheetml/2006/main" count="28" uniqueCount="19">
  <si>
    <t>รวม</t>
  </si>
  <si>
    <t>ชาย</t>
  </si>
  <si>
    <t>หญิง</t>
  </si>
  <si>
    <t>จำนวน (คน)</t>
  </si>
  <si>
    <t>ยอดรวม</t>
  </si>
  <si>
    <t>ร้อยละ</t>
  </si>
  <si>
    <t>แหล่งที่มา  :  สรุปผลการสำรวจโครงการสำรวจภาวะการทำงานของประชากรจังหวัดเลย ไตรมาสที่ 1 - 4 พ.ศ. 2558</t>
  </si>
  <si>
    <t xml:space="preserve">              เดือนพฤศจิกายน พ.ศ. 2554</t>
  </si>
  <si>
    <t>ตารางที่ 6   ประชากรอายุ 15 ปีขึ้นไป ที่มีงานทำ จำแนกตามชั่วโมงการทำงานต่อสัปดาห์ และเพศ พ.ศ. 2558</t>
  </si>
  <si>
    <t>ชั่วโมงการทำงาน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</si>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</sst>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8" formatCode="0.0"/>
    <numFmt numFmtId="190" formatCode="_-* #,##0.0_-;\-* #,##0.0_-;_-* &quot;-&quot;_-;_-@_-"/>
    <numFmt numFmtId="192" formatCode="_(* #,##0_);_(* \(#,##0\);_(* &quot;-&quot;_);_(@_)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7">
    <xf numFmtId="0" fontId="0" fillId="0" borderId="0" xfId="0"/>
    <xf numFmtId="0" fontId="6" fillId="0" borderId="0" xfId="1" applyFont="1" applyBorder="1"/>
    <xf numFmtId="0" fontId="4" fillId="0" borderId="0" xfId="4" applyFont="1"/>
    <xf numFmtId="0" fontId="8" fillId="0" borderId="0" xfId="4" applyFont="1" applyAlignment="1">
      <alignment horizontal="center"/>
    </xf>
    <xf numFmtId="0" fontId="8" fillId="0" borderId="0" xfId="4" applyFont="1"/>
    <xf numFmtId="0" fontId="5" fillId="0" borderId="0" xfId="4" applyFont="1"/>
    <xf numFmtId="0" fontId="8" fillId="0" borderId="1" xfId="4" applyFont="1" applyBorder="1" applyAlignment="1">
      <alignment horizontal="center" vertical="center"/>
    </xf>
    <xf numFmtId="188" fontId="5" fillId="0" borderId="2" xfId="4" applyNumberFormat="1" applyFont="1" applyBorder="1"/>
    <xf numFmtId="0" fontId="3" fillId="0" borderId="2" xfId="4" applyFont="1" applyBorder="1" applyAlignment="1">
      <alignment horizontal="center"/>
    </xf>
    <xf numFmtId="0" fontId="5" fillId="0" borderId="0" xfId="4" applyFont="1" applyAlignment="1">
      <alignment vertical="center"/>
    </xf>
    <xf numFmtId="0" fontId="8" fillId="0" borderId="0" xfId="4" applyFont="1" applyAlignment="1">
      <alignment horizontal="left"/>
    </xf>
    <xf numFmtId="0" fontId="8" fillId="0" borderId="1" xfId="4" applyFont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41" fontId="8" fillId="0" borderId="0" xfId="4" applyNumberFormat="1" applyFont="1" applyFill="1" applyBorder="1" applyAlignment="1">
      <alignment horizontal="right"/>
    </xf>
    <xf numFmtId="0" fontId="8" fillId="0" borderId="0" xfId="4" applyFont="1" applyAlignment="1">
      <alignment vertical="center"/>
    </xf>
    <xf numFmtId="3" fontId="8" fillId="0" borderId="0" xfId="4" applyNumberFormat="1" applyFont="1" applyFill="1" applyBorder="1" applyAlignment="1">
      <alignment horizontal="right" vertical="center"/>
    </xf>
    <xf numFmtId="3" fontId="8" fillId="0" borderId="0" xfId="4" applyNumberFormat="1" applyFont="1" applyFill="1" applyAlignment="1">
      <alignment horizontal="right" vertical="center"/>
    </xf>
    <xf numFmtId="0" fontId="5" fillId="0" borderId="0" xfId="4" applyFont="1" applyAlignment="1">
      <alignment horizontal="left" vertical="center"/>
    </xf>
    <xf numFmtId="192" fontId="5" fillId="0" borderId="0" xfId="4" applyNumberFormat="1" applyFont="1" applyFill="1" applyBorder="1" applyAlignment="1">
      <alignment horizontal="right"/>
    </xf>
    <xf numFmtId="192" fontId="5" fillId="0" borderId="0" xfId="4" applyNumberFormat="1" applyFont="1" applyFill="1" applyAlignment="1">
      <alignment horizontal="right"/>
    </xf>
    <xf numFmtId="17" fontId="5" fillId="0" borderId="0" xfId="4" quotePrefix="1" applyNumberFormat="1" applyFont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190" fontId="8" fillId="0" borderId="0" xfId="4" applyNumberFormat="1" applyFont="1" applyAlignment="1">
      <alignment horizontal="right" vertical="center"/>
    </xf>
    <xf numFmtId="190" fontId="5" fillId="0" borderId="0" xfId="4" applyNumberFormat="1" applyFont="1" applyAlignment="1">
      <alignment horizontal="right" vertical="center"/>
    </xf>
    <xf numFmtId="0" fontId="5" fillId="0" borderId="3" xfId="4" applyFont="1" applyBorder="1" applyAlignment="1">
      <alignment horizontal="left" vertical="center"/>
    </xf>
    <xf numFmtId="190" fontId="5" fillId="0" borderId="3" xfId="4" applyNumberFormat="1" applyFont="1" applyBorder="1" applyAlignment="1">
      <alignment horizontal="right" vertical="center"/>
    </xf>
  </cellXfs>
  <cellStyles count="10">
    <cellStyle name="Comma 2" xfId="2"/>
    <cellStyle name="Comma 2 2" xfId="3"/>
    <cellStyle name="Normal 2" xfId="4"/>
    <cellStyle name="Normal 2 2" xfId="5"/>
    <cellStyle name="เครื่องหมายจุลภาค 2" xfId="6"/>
    <cellStyle name="เครื่องหมายจุลภาค 3" xfId="7"/>
    <cellStyle name="ปกติ" xfId="0" builtinId="0"/>
    <cellStyle name="ปกติ 2" xfId="1"/>
    <cellStyle name="ปกติ 3" xfId="8"/>
    <cellStyle name="ปกติ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64"/>
  <sheetViews>
    <sheetView showGridLines="0" tabSelected="1" view="pageBreakPreview" topLeftCell="A7" zoomScale="80" zoomScaleNormal="75" zoomScaleSheetLayoutView="80" workbookViewId="0">
      <selection activeCell="I8" sqref="I8"/>
    </sheetView>
  </sheetViews>
  <sheetFormatPr defaultRowHeight="30.75" customHeight="1"/>
  <cols>
    <col min="1" max="1" width="39.125" style="2" customWidth="1"/>
    <col min="2" max="2" width="15.375" style="2" customWidth="1"/>
    <col min="3" max="4" width="15.5" style="2" customWidth="1"/>
    <col min="5" max="5" width="1.625" style="2" customWidth="1"/>
    <col min="6" max="16384" width="9" style="2"/>
  </cols>
  <sheetData>
    <row r="1" spans="1:4" s="4" customFormat="1" ht="23.25">
      <c r="A1" s="10" t="s">
        <v>8</v>
      </c>
      <c r="B1" s="5"/>
      <c r="C1" s="5"/>
      <c r="D1" s="5"/>
    </row>
    <row r="2" spans="1:4" s="5" customFormat="1" ht="9" customHeight="1"/>
    <row r="3" spans="1:4" s="4" customFormat="1" ht="27" customHeight="1">
      <c r="A3" s="6" t="s">
        <v>9</v>
      </c>
      <c r="B3" s="11" t="s">
        <v>0</v>
      </c>
      <c r="C3" s="11" t="s">
        <v>1</v>
      </c>
      <c r="D3" s="11" t="s">
        <v>2</v>
      </c>
    </row>
    <row r="4" spans="1:4" s="4" customFormat="1" ht="23.25">
      <c r="A4" s="12"/>
      <c r="B4" s="8" t="s">
        <v>3</v>
      </c>
      <c r="C4" s="8"/>
      <c r="D4" s="8"/>
    </row>
    <row r="5" spans="1:4" s="15" customFormat="1" ht="25.5" customHeight="1">
      <c r="A5" s="13" t="s">
        <v>4</v>
      </c>
      <c r="B5" s="14">
        <f>SUM(C5:D5)</f>
        <v>309301</v>
      </c>
      <c r="C5" s="14">
        <f t="shared" ref="C5" si="0">SUM(C7:C14)</f>
        <v>169420</v>
      </c>
      <c r="D5" s="14">
        <f>SUM(D7:D14)</f>
        <v>139881</v>
      </c>
    </row>
    <row r="6" spans="1:4" s="15" customFormat="1" ht="5.25" customHeight="1">
      <c r="A6" s="13"/>
      <c r="B6" s="16"/>
      <c r="C6" s="17"/>
      <c r="D6" s="16"/>
    </row>
    <row r="7" spans="1:4" s="9" customFormat="1" ht="27">
      <c r="A7" s="18" t="s">
        <v>10</v>
      </c>
      <c r="B7" s="19">
        <f>SUM(C7:D7)</f>
        <v>1122</v>
      </c>
      <c r="C7" s="20">
        <v>754</v>
      </c>
      <c r="D7" s="20">
        <v>368</v>
      </c>
    </row>
    <row r="8" spans="1:4" s="9" customFormat="1" ht="30.75" customHeight="1">
      <c r="A8" s="21" t="s">
        <v>11</v>
      </c>
      <c r="B8" s="19">
        <f t="shared" ref="B8:B14" si="1">SUM(C8:D8)</f>
        <v>673</v>
      </c>
      <c r="C8" s="20">
        <v>312</v>
      </c>
      <c r="D8" s="20">
        <v>361</v>
      </c>
    </row>
    <row r="9" spans="1:4" s="9" customFormat="1" ht="30.75" customHeight="1">
      <c r="A9" s="18" t="s">
        <v>12</v>
      </c>
      <c r="B9" s="19">
        <f t="shared" si="1"/>
        <v>16584</v>
      </c>
      <c r="C9" s="20">
        <v>9337</v>
      </c>
      <c r="D9" s="20">
        <v>7247</v>
      </c>
    </row>
    <row r="10" spans="1:4" s="9" customFormat="1" ht="30.75" customHeight="1">
      <c r="A10" s="18" t="s">
        <v>13</v>
      </c>
      <c r="B10" s="19">
        <f t="shared" si="1"/>
        <v>26887</v>
      </c>
      <c r="C10" s="20">
        <v>15252</v>
      </c>
      <c r="D10" s="20">
        <v>11635</v>
      </c>
    </row>
    <row r="11" spans="1:4" s="5" customFormat="1" ht="30.75" customHeight="1">
      <c r="A11" s="18" t="s">
        <v>14</v>
      </c>
      <c r="B11" s="19">
        <f t="shared" si="1"/>
        <v>28871</v>
      </c>
      <c r="C11" s="20">
        <v>15507</v>
      </c>
      <c r="D11" s="20">
        <v>13364</v>
      </c>
    </row>
    <row r="12" spans="1:4" s="5" customFormat="1" ht="30.75" customHeight="1">
      <c r="A12" s="18" t="s">
        <v>15</v>
      </c>
      <c r="B12" s="19">
        <f t="shared" si="1"/>
        <v>27537</v>
      </c>
      <c r="C12" s="20">
        <v>14966</v>
      </c>
      <c r="D12" s="20">
        <v>12571</v>
      </c>
    </row>
    <row r="13" spans="1:4" s="5" customFormat="1" ht="30.75" customHeight="1">
      <c r="A13" s="18" t="s">
        <v>16</v>
      </c>
      <c r="B13" s="19">
        <f t="shared" si="1"/>
        <v>137146</v>
      </c>
      <c r="C13" s="20">
        <v>75056</v>
      </c>
      <c r="D13" s="20">
        <v>62090</v>
      </c>
    </row>
    <row r="14" spans="1:4" s="5" customFormat="1" ht="30.75" customHeight="1">
      <c r="A14" s="22" t="s">
        <v>17</v>
      </c>
      <c r="B14" s="19">
        <f t="shared" si="1"/>
        <v>70481</v>
      </c>
      <c r="C14" s="20">
        <v>38236</v>
      </c>
      <c r="D14" s="20">
        <v>32245</v>
      </c>
    </row>
    <row r="15" spans="1:4" s="5" customFormat="1" ht="30" customHeight="1">
      <c r="B15" s="3" t="s">
        <v>5</v>
      </c>
      <c r="C15" s="3"/>
      <c r="D15" s="3"/>
    </row>
    <row r="16" spans="1:4" s="15" customFormat="1" ht="26.25" customHeight="1">
      <c r="A16" s="13" t="s">
        <v>4</v>
      </c>
      <c r="B16" s="23">
        <f t="shared" ref="B16:C16" si="2">SUM(B18:B25)</f>
        <v>100</v>
      </c>
      <c r="C16" s="23">
        <f t="shared" si="2"/>
        <v>100</v>
      </c>
      <c r="D16" s="23">
        <f>SUM(D18:D25)</f>
        <v>99.96</v>
      </c>
    </row>
    <row r="17" spans="1:4" s="15" customFormat="1" ht="6" customHeight="1">
      <c r="A17" s="13"/>
      <c r="B17" s="23"/>
      <c r="C17" s="24"/>
      <c r="D17" s="23"/>
    </row>
    <row r="18" spans="1:4" s="9" customFormat="1" ht="27.75" customHeight="1">
      <c r="A18" s="18" t="s">
        <v>10</v>
      </c>
      <c r="B18" s="24">
        <f t="shared" ref="B18:C18" si="3">B7/B$5*100</f>
        <v>0.36275343435682394</v>
      </c>
      <c r="C18" s="24">
        <f t="shared" si="3"/>
        <v>0.44504781017589423</v>
      </c>
      <c r="D18" s="24">
        <f>D7/D$5*100-0.02</f>
        <v>0.24308076150442162</v>
      </c>
    </row>
    <row r="19" spans="1:4" s="9" customFormat="1" ht="30.75" customHeight="1">
      <c r="A19" s="21" t="s">
        <v>11</v>
      </c>
      <c r="B19" s="24">
        <f t="shared" ref="B19:D25" si="4">B8/B$5*100</f>
        <v>0.21758739868283647</v>
      </c>
      <c r="C19" s="24">
        <f t="shared" si="4"/>
        <v>0.18415771455554245</v>
      </c>
      <c r="D19" s="24">
        <f t="shared" si="4"/>
        <v>0.25807650788884839</v>
      </c>
    </row>
    <row r="20" spans="1:4" s="9" customFormat="1" ht="30.75" customHeight="1">
      <c r="A20" s="18" t="s">
        <v>12</v>
      </c>
      <c r="B20" s="24">
        <f t="shared" si="4"/>
        <v>5.3617673399051409</v>
      </c>
      <c r="C20" s="24">
        <f t="shared" si="4"/>
        <v>5.511155707708653</v>
      </c>
      <c r="D20" s="24">
        <f t="shared" si="4"/>
        <v>5.1808322788656076</v>
      </c>
    </row>
    <row r="21" spans="1:4" s="9" customFormat="1" ht="30.75" customHeight="1">
      <c r="A21" s="18" t="s">
        <v>13</v>
      </c>
      <c r="B21" s="24">
        <f t="shared" si="4"/>
        <v>8.6928267286559038</v>
      </c>
      <c r="C21" s="24">
        <f t="shared" si="4"/>
        <v>9.0024790461574788</v>
      </c>
      <c r="D21" s="24">
        <f t="shared" si="4"/>
        <v>8.3177844024563736</v>
      </c>
    </row>
    <row r="22" spans="1:4" s="5" customFormat="1" ht="30.75" customHeight="1">
      <c r="A22" s="18" t="s">
        <v>14</v>
      </c>
      <c r="B22" s="24">
        <f t="shared" si="4"/>
        <v>9.3342730867342816</v>
      </c>
      <c r="C22" s="24">
        <f t="shared" si="4"/>
        <v>9.1529925628615274</v>
      </c>
      <c r="D22" s="24">
        <f t="shared" si="4"/>
        <v>9.5538350455029626</v>
      </c>
    </row>
    <row r="23" spans="1:4" s="5" customFormat="1" ht="30.75" customHeight="1">
      <c r="A23" s="18" t="s">
        <v>15</v>
      </c>
      <c r="B23" s="24">
        <f t="shared" si="4"/>
        <v>8.9029780052440834</v>
      </c>
      <c r="C23" s="24">
        <f t="shared" si="4"/>
        <v>8.8336678078148978</v>
      </c>
      <c r="D23" s="24">
        <f t="shared" si="4"/>
        <v>8.9869246001958807</v>
      </c>
    </row>
    <row r="24" spans="1:4" s="5" customFormat="1" ht="30.75" customHeight="1">
      <c r="A24" s="18" t="s">
        <v>16</v>
      </c>
      <c r="B24" s="24">
        <f t="shared" si="4"/>
        <v>44.340626121480369</v>
      </c>
      <c r="C24" s="24">
        <f t="shared" si="4"/>
        <v>44.30173533231023</v>
      </c>
      <c r="D24" s="24">
        <f>D13/D$5*100</f>
        <v>44.387729570134617</v>
      </c>
    </row>
    <row r="25" spans="1:4" s="5" customFormat="1" ht="30.75" customHeight="1">
      <c r="A25" s="25" t="s">
        <v>17</v>
      </c>
      <c r="B25" s="26">
        <f t="shared" si="4"/>
        <v>22.787187884940561</v>
      </c>
      <c r="C25" s="26">
        <f t="shared" si="4"/>
        <v>22.56876401841577</v>
      </c>
      <c r="D25" s="26">
        <f>D14/D$5*100-0.02</f>
        <v>23.031736833451291</v>
      </c>
    </row>
    <row r="26" spans="1:4" s="5" customFormat="1" ht="27">
      <c r="A26" s="5" t="s">
        <v>18</v>
      </c>
      <c r="C26" s="7"/>
    </row>
    <row r="27" spans="1:4" ht="30.75" customHeight="1">
      <c r="A27" s="1" t="s">
        <v>6</v>
      </c>
    </row>
    <row r="64" spans="1:1" ht="30.75" customHeight="1">
      <c r="A64" s="2" t="s">
        <v>7</v>
      </c>
    </row>
  </sheetData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tab6</vt:lpstr>
      <vt:lpstr>'tab6'!Print_Area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2016-03-09T07:28:04Z</dcterms:modified>
</cp:coreProperties>
</file>