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6" sheetId="21" r:id="rId1"/>
  </sheets>
  <definedNames>
    <definedName name="_xlnm.Print_Area" localSheetId="0">ตารางที่6!$A$1:$D$29</definedName>
  </definedNames>
  <calcPr calcId="125725"/>
</workbook>
</file>

<file path=xl/calcChain.xml><?xml version="1.0" encoding="utf-8"?>
<calcChain xmlns="http://schemas.openxmlformats.org/spreadsheetml/2006/main">
  <c r="C6" i="21"/>
  <c r="C26" s="1"/>
  <c r="B15"/>
  <c r="B14"/>
  <c r="B13"/>
  <c r="B12"/>
  <c r="B11"/>
  <c r="B10"/>
  <c r="B9"/>
  <c r="B8"/>
  <c r="D6"/>
  <c r="D23" l="1"/>
  <c r="D21"/>
  <c r="D22"/>
  <c r="D20"/>
  <c r="D26"/>
  <c r="D19"/>
  <c r="C24"/>
  <c r="C22"/>
  <c r="C20"/>
  <c r="C25"/>
  <c r="C23"/>
  <c r="C21"/>
  <c r="C19"/>
  <c r="D24"/>
  <c r="D17"/>
  <c r="C17"/>
  <c r="B6"/>
  <c r="B19" s="1"/>
  <c r="D25"/>
  <c r="B23" l="1"/>
  <c r="B22"/>
  <c r="B25"/>
  <c r="B21"/>
  <c r="B26"/>
  <c r="B17"/>
  <c r="B20"/>
  <c r="B24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<sst xmlns="http://schemas.openxmlformats.org/spreadsheetml/2006/main" count="30" uniqueCount="21">
  <si>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</si>
  <si>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</si>
  <si>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</si>
  <si>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</si>
  <si>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</si>
  <si>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</si>
  <si>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</si>
  <si>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</si>
  <si>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</si>
  <si>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</si>
  <si>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</si>
  <si>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</si>
  <si>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</si>
  <si>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</si>
  <si>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</si>
  <si>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</si>
  <si>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</si>
  <si>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</si>
  <si>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</si>
  <si>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เดือนกรกฎาคม พ.ศ. 2558</t>
  </si>
  <si>
    <t xml:space="preserve">                     เดือนกรกฎาคม พ.ศ. 2558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</si>
</sst>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  <numFmt numFmtId="192" formatCode="_-* #,##0.0_-;\-* #,##0.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65"/>
  <sheetViews>
    <sheetView showGridLines="0" tabSelected="1" view="pageBreakPreview" zoomScale="80" zoomScaleNormal="75" zoomScaleSheetLayoutView="80" workbookViewId="0">
      <selection activeCell="F1" sqref="F1:I1048576"/>
    </sheetView>
  </sheetViews>
  <sheetFormatPr defaultRowHeight="30.75" customHeight="1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>
      <c r="A1" s="7" t="s">
        <v>17</v>
      </c>
      <c r="B1" s="5"/>
      <c r="C1" s="5"/>
      <c r="D1" s="5"/>
    </row>
    <row r="2" spans="1:4" s="1" customFormat="1" ht="23.25">
      <c r="A2" s="2" t="s">
        <v>19</v>
      </c>
    </row>
    <row r="3" spans="1:4" s="5" customFormat="1" ht="9" customHeight="1"/>
    <row r="4" spans="1:4" s="4" customFormat="1" ht="27" customHeight="1">
      <c r="A4" s="8" t="s">
        <v>5</v>
      </c>
      <c r="B4" s="9" t="s">
        <v>0</v>
      </c>
      <c r="C4" s="9" t="s">
        <v>1</v>
      </c>
      <c r="D4" s="9" t="s">
        <v>2</v>
      </c>
    </row>
    <row r="5" spans="1:4" s="4" customFormat="1" ht="23.25">
      <c r="A5" s="10"/>
      <c r="B5" s="29" t="s">
        <v>14</v>
      </c>
      <c r="C5" s="29"/>
      <c r="D5" s="29"/>
    </row>
    <row r="6" spans="1:4" s="12" customFormat="1" ht="25.5" customHeight="1">
      <c r="A6" s="11" t="s">
        <v>3</v>
      </c>
      <c r="B6" s="27">
        <f>SUM(C6:D6)</f>
        <v>305298</v>
      </c>
      <c r="C6" s="26">
        <f>C8+C9+C10+C11+C12+C13+C14+C15</f>
        <v>167150</v>
      </c>
      <c r="D6" s="21">
        <f>D8+D9+D10+D11+D12+D13+D14+D15</f>
        <v>138148</v>
      </c>
    </row>
    <row r="7" spans="1:4" s="12" customFormat="1" ht="13.5" customHeight="1">
      <c r="A7" s="11"/>
      <c r="B7" s="22"/>
      <c r="C7" s="23"/>
      <c r="D7" s="22"/>
    </row>
    <row r="8" spans="1:4" s="6" customFormat="1" ht="27">
      <c r="A8" s="13" t="s">
        <v>15</v>
      </c>
      <c r="B8" s="24">
        <f t="shared" ref="B8:B15" si="0">SUM(C8:D8)</f>
        <v>466</v>
      </c>
      <c r="C8" s="25">
        <v>466</v>
      </c>
      <c r="D8" s="25">
        <v>0</v>
      </c>
    </row>
    <row r="9" spans="1:4" s="6" customFormat="1" ht="30.75" customHeight="1">
      <c r="A9" s="14" t="s">
        <v>6</v>
      </c>
      <c r="B9" s="24">
        <f t="shared" si="0"/>
        <v>676</v>
      </c>
      <c r="C9" s="25">
        <v>350</v>
      </c>
      <c r="D9" s="25">
        <v>326</v>
      </c>
    </row>
    <row r="10" spans="1:4" s="6" customFormat="1" ht="30.75" customHeight="1">
      <c r="A10" s="13" t="s">
        <v>7</v>
      </c>
      <c r="B10" s="24">
        <f>SUM(C10:D10)</f>
        <v>17935</v>
      </c>
      <c r="C10" s="25">
        <v>10099</v>
      </c>
      <c r="D10" s="25">
        <v>7836</v>
      </c>
    </row>
    <row r="11" spans="1:4" s="6" customFormat="1" ht="30.75" customHeight="1">
      <c r="A11" s="13" t="s">
        <v>8</v>
      </c>
      <c r="B11" s="24">
        <f t="shared" si="0"/>
        <v>27726</v>
      </c>
      <c r="C11" s="25">
        <v>16706</v>
      </c>
      <c r="D11" s="25">
        <v>11020</v>
      </c>
    </row>
    <row r="12" spans="1:4" s="5" customFormat="1" ht="30.75" customHeight="1">
      <c r="A12" s="13" t="s">
        <v>9</v>
      </c>
      <c r="B12" s="24">
        <f t="shared" si="0"/>
        <v>28569</v>
      </c>
      <c r="C12" s="25">
        <v>14545</v>
      </c>
      <c r="D12" s="25">
        <v>14024</v>
      </c>
    </row>
    <row r="13" spans="1:4" s="5" customFormat="1" ht="30.75" customHeight="1">
      <c r="A13" s="13" t="s">
        <v>10</v>
      </c>
      <c r="B13" s="24">
        <f t="shared" si="0"/>
        <v>24284</v>
      </c>
      <c r="C13" s="25">
        <v>13536</v>
      </c>
      <c r="D13" s="25">
        <v>10748</v>
      </c>
    </row>
    <row r="14" spans="1:4" s="5" customFormat="1" ht="30.75" customHeight="1">
      <c r="A14" s="13" t="s">
        <v>11</v>
      </c>
      <c r="B14" s="24">
        <f t="shared" si="0"/>
        <v>136197</v>
      </c>
      <c r="C14" s="25">
        <v>74194</v>
      </c>
      <c r="D14" s="25">
        <v>62003</v>
      </c>
    </row>
    <row r="15" spans="1:4" s="5" customFormat="1" ht="30.75" customHeight="1">
      <c r="A15" s="15" t="s">
        <v>12</v>
      </c>
      <c r="B15" s="24">
        <f t="shared" si="0"/>
        <v>69445</v>
      </c>
      <c r="C15" s="25">
        <v>37254</v>
      </c>
      <c r="D15" s="25">
        <v>32191</v>
      </c>
    </row>
    <row r="16" spans="1:4" s="5" customFormat="1" ht="30" customHeight="1">
      <c r="B16" s="30" t="s">
        <v>4</v>
      </c>
      <c r="C16" s="30"/>
      <c r="D16" s="30"/>
    </row>
    <row r="17" spans="1:4" s="12" customFormat="1" ht="26.25" customHeight="1">
      <c r="A17" s="11" t="s">
        <v>3</v>
      </c>
      <c r="B17" s="16">
        <f>+B6/$B$6*100</f>
        <v>100</v>
      </c>
      <c r="C17" s="16">
        <f>+C6/$C$6*100</f>
        <v>100</v>
      </c>
      <c r="D17" s="16">
        <f>+D6/$D$6*100</f>
        <v>100</v>
      </c>
    </row>
    <row r="18" spans="1:4" s="12" customFormat="1" ht="6" customHeight="1">
      <c r="A18" s="11"/>
      <c r="B18" s="16"/>
      <c r="C18" s="17"/>
      <c r="D18" s="16"/>
    </row>
    <row r="19" spans="1:4" s="6" customFormat="1" ht="27.75" customHeight="1">
      <c r="A19" s="13" t="s">
        <v>15</v>
      </c>
      <c r="B19" s="17">
        <f>(+B8/$B$6*100)-0.02</f>
        <v>0.13263775065673539</v>
      </c>
      <c r="C19" s="17">
        <f t="shared" ref="C19:C25" si="1">+C8/$C$6*100</f>
        <v>0.278791504636554</v>
      </c>
      <c r="D19" s="17">
        <f>+D8/$D$6*100</f>
        <v>0</v>
      </c>
    </row>
    <row r="20" spans="1:4" s="6" customFormat="1" ht="30.75" customHeight="1">
      <c r="A20" s="14" t="s">
        <v>6</v>
      </c>
      <c r="B20" s="17">
        <f t="shared" ref="B20:B24" si="2">+B9/$B$6*100</f>
        <v>0.22142300309861185</v>
      </c>
      <c r="C20" s="17">
        <f t="shared" si="1"/>
        <v>0.20939276099311996</v>
      </c>
      <c r="D20" s="17">
        <f>+D9/$D$6*100</f>
        <v>0.2359788053392014</v>
      </c>
    </row>
    <row r="21" spans="1:4" s="6" customFormat="1" ht="30.75" customHeight="1">
      <c r="A21" s="13" t="s">
        <v>7</v>
      </c>
      <c r="B21" s="17">
        <f>+B10/$B$6*100</f>
        <v>5.8745881073574013</v>
      </c>
      <c r="C21" s="17">
        <f t="shared" si="1"/>
        <v>6.0418785521986242</v>
      </c>
      <c r="D21" s="17">
        <f>+D10/$D$6*100</f>
        <v>5.6721776645336881</v>
      </c>
    </row>
    <row r="22" spans="1:4" s="6" customFormat="1" ht="30.75" customHeight="1">
      <c r="A22" s="13" t="s">
        <v>8</v>
      </c>
      <c r="B22" s="17">
        <f t="shared" si="2"/>
        <v>9.0816186152546035</v>
      </c>
      <c r="C22" s="17">
        <f t="shared" si="1"/>
        <v>9.9946156147173202</v>
      </c>
      <c r="D22" s="17">
        <f>+D11/$D$6*100</f>
        <v>7.9769522541042939</v>
      </c>
    </row>
    <row r="23" spans="1:4" s="5" customFormat="1" ht="30.75" customHeight="1">
      <c r="A23" s="13" t="s">
        <v>9</v>
      </c>
      <c r="B23" s="17">
        <f>+B12/$B$6*100</f>
        <v>9.3577422714855647</v>
      </c>
      <c r="C23" s="17">
        <f t="shared" si="1"/>
        <v>8.7017648818426565</v>
      </c>
      <c r="D23" s="17">
        <f>+D12/$D$6*100-0.02</f>
        <v>10.131431797782088</v>
      </c>
    </row>
    <row r="24" spans="1:4" s="5" customFormat="1" ht="30.75" customHeight="1">
      <c r="A24" s="13" t="s">
        <v>10</v>
      </c>
      <c r="B24" s="17">
        <f t="shared" si="2"/>
        <v>7.954195572850133</v>
      </c>
      <c r="C24" s="17">
        <f t="shared" si="1"/>
        <v>8.0981154651510625</v>
      </c>
      <c r="D24" s="17">
        <f>+D13/$D$6*100</f>
        <v>7.7800619625329359</v>
      </c>
    </row>
    <row r="25" spans="1:4" s="5" customFormat="1" ht="30.75" customHeight="1">
      <c r="A25" s="13" t="s">
        <v>11</v>
      </c>
      <c r="B25" s="17">
        <f>+B14/$B$6*100</f>
        <v>44.611166794410707</v>
      </c>
      <c r="C25" s="17">
        <f t="shared" si="1"/>
        <v>44.387675740352975</v>
      </c>
      <c r="D25" s="17">
        <f t="shared" ref="D25" si="3">+D14/$D$6*100</f>
        <v>44.881576280510757</v>
      </c>
    </row>
    <row r="26" spans="1:4" s="5" customFormat="1" ht="30.75" customHeight="1">
      <c r="A26" s="18" t="s">
        <v>12</v>
      </c>
      <c r="B26" s="19">
        <f>+B15/$B$6*100</f>
        <v>22.746627884886241</v>
      </c>
      <c r="C26" s="19">
        <f>+C15/$C$6*100</f>
        <v>22.287765480107687</v>
      </c>
      <c r="D26" s="19">
        <f>+D15/$D$6*100</f>
        <v>23.301821235197036</v>
      </c>
    </row>
    <row r="27" spans="1:4" s="5" customFormat="1" ht="27">
      <c r="A27" s="5" t="s">
        <v>16</v>
      </c>
      <c r="C27" s="20"/>
    </row>
    <row r="28" spans="1:4" s="28" customFormat="1" ht="30.75" customHeight="1">
      <c r="A28" s="28" t="s">
        <v>18</v>
      </c>
    </row>
    <row r="29" spans="1:4" s="28" customFormat="1" ht="27" customHeight="1">
      <c r="A29" s="28" t="s">
        <v>20</v>
      </c>
    </row>
    <row r="65" spans="1:1" ht="30.75" customHeight="1">
      <c r="A65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2015-10-28T08:05:22Z</cp:lastPrinted>
  <dcterms:created xsi:type="dcterms:W3CDTF">2000-11-20T04:06:35Z</dcterms:created>
  <dcterms:modified xsi:type="dcterms:W3CDTF">2015-10-28T09:39:27Z</dcterms:modified>
</cp:coreProperties>
</file>