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3.6" sheetId="1" r:id="rId1"/>
  </sheets>
  <definedNames>
    <definedName name="_xlnm.Print_Area" localSheetId="0">'T-3.6'!$A$1:$W$31</definedName>
  </definedNames>
  <calcPr calcId="145621"/>
</workbook>
</file>

<file path=xl/calcChain.xml><?xml version="1.0" encoding="utf-8"?>
<calcChain xmlns="http://schemas.openxmlformats.org/spreadsheetml/2006/main">
  <c r="Q25" i="1" l="1"/>
  <c r="N25" i="1"/>
  <c r="K25" i="1"/>
  <c r="H25" i="1"/>
  <c r="G25" i="1"/>
  <c r="E25" i="1" s="1"/>
  <c r="F25" i="1"/>
  <c r="Q24" i="1"/>
  <c r="N24" i="1"/>
  <c r="K24" i="1"/>
  <c r="H24" i="1"/>
  <c r="G24" i="1"/>
  <c r="F24" i="1"/>
  <c r="E24" i="1" s="1"/>
  <c r="Q23" i="1"/>
  <c r="N23" i="1"/>
  <c r="K23" i="1"/>
  <c r="H23" i="1"/>
  <c r="G23" i="1"/>
  <c r="F23" i="1"/>
  <c r="E23" i="1"/>
  <c r="Q22" i="1"/>
  <c r="N22" i="1"/>
  <c r="K22" i="1"/>
  <c r="H22" i="1"/>
  <c r="G22" i="1"/>
  <c r="F22" i="1"/>
  <c r="E22" i="1"/>
  <c r="Q21" i="1"/>
  <c r="N21" i="1"/>
  <c r="K21" i="1"/>
  <c r="H21" i="1"/>
  <c r="G21" i="1"/>
  <c r="E21" i="1" s="1"/>
  <c r="F21" i="1"/>
  <c r="Q20" i="1"/>
  <c r="N20" i="1"/>
  <c r="K20" i="1"/>
  <c r="H20" i="1"/>
  <c r="G20" i="1"/>
  <c r="F20" i="1"/>
  <c r="E20" i="1" s="1"/>
  <c r="Q19" i="1"/>
  <c r="N19" i="1"/>
  <c r="K19" i="1"/>
  <c r="H19" i="1"/>
  <c r="G19" i="1"/>
  <c r="F19" i="1"/>
  <c r="E19" i="1"/>
  <c r="Q18" i="1"/>
  <c r="N18" i="1"/>
  <c r="K18" i="1"/>
  <c r="H18" i="1"/>
  <c r="G18" i="1"/>
  <c r="F18" i="1"/>
  <c r="E18" i="1"/>
  <c r="Q17" i="1"/>
  <c r="N17" i="1"/>
  <c r="K17" i="1"/>
  <c r="H17" i="1"/>
  <c r="G17" i="1"/>
  <c r="E17" i="1" s="1"/>
  <c r="F17" i="1"/>
  <c r="Q16" i="1"/>
  <c r="N16" i="1"/>
  <c r="K16" i="1"/>
  <c r="H16" i="1"/>
  <c r="G16" i="1"/>
  <c r="F16" i="1"/>
  <c r="E16" i="1" s="1"/>
  <c r="Q15" i="1"/>
  <c r="N15" i="1"/>
  <c r="K15" i="1"/>
  <c r="K12" i="1" s="1"/>
  <c r="H15" i="1"/>
  <c r="G15" i="1"/>
  <c r="F15" i="1"/>
  <c r="E15" i="1"/>
  <c r="Q14" i="1"/>
  <c r="N14" i="1"/>
  <c r="K14" i="1"/>
  <c r="H14" i="1"/>
  <c r="G14" i="1"/>
  <c r="F14" i="1"/>
  <c r="E14" i="1"/>
  <c r="Q13" i="1"/>
  <c r="Q12" i="1" s="1"/>
  <c r="N13" i="1"/>
  <c r="K13" i="1"/>
  <c r="H13" i="1"/>
  <c r="H12" i="1" s="1"/>
  <c r="G13" i="1"/>
  <c r="E13" i="1" s="1"/>
  <c r="F13" i="1"/>
  <c r="S12" i="1"/>
  <c r="R12" i="1"/>
  <c r="P12" i="1"/>
  <c r="O12" i="1"/>
  <c r="N12" i="1"/>
  <c r="M12" i="1"/>
  <c r="L12" i="1"/>
  <c r="J12" i="1"/>
  <c r="I12" i="1"/>
  <c r="F12" i="1"/>
  <c r="E12" i="1" l="1"/>
  <c r="G12" i="1"/>
</calcChain>
</file>

<file path=xl/sharedStrings.xml><?xml version="1.0" encoding="utf-8"?>
<sst xmlns="http://schemas.openxmlformats.org/spreadsheetml/2006/main" count="114" uniqueCount="58">
  <si>
    <t xml:space="preserve">ตาราง     </t>
  </si>
  <si>
    <t>นักเรียน จำแนกตามสังกัด และเพศ เป็นรายอำเภอ ปีการศึกษา 2559</t>
  </si>
  <si>
    <t xml:space="preserve">Table </t>
  </si>
  <si>
    <t>Student by Jurisdiction, Sex and District: Academic Year 2016</t>
  </si>
  <si>
    <t>อำเภอ</t>
  </si>
  <si>
    <t xml:space="preserve">                   รวม                   Tatal</t>
  </si>
  <si>
    <t>สังกัด Jurisdiction</t>
  </si>
  <si>
    <t>District</t>
  </si>
  <si>
    <t xml:space="preserve">          สนง.คณะกรรมการ                   การศึกษาขั้นพื้นฐาน                Office of the Basic        Education Commission</t>
  </si>
  <si>
    <t>สำนักบริหารงาน</t>
  </si>
  <si>
    <t>กรมส่งเสริมการปกครองส่วนท้องถิ่น Department of Local  Administration</t>
  </si>
  <si>
    <r>
      <t xml:space="preserve">               อื่น ๆ </t>
    </r>
    <r>
      <rPr>
        <vertAlign val="superscript"/>
        <sz val="12"/>
        <rFont val="TH SarabunPSK"/>
        <family val="2"/>
      </rPr>
      <t xml:space="preserve">1/                 </t>
    </r>
    <r>
      <rPr>
        <sz val="12"/>
        <rFont val="TH SarabunPSK"/>
        <family val="2"/>
      </rPr>
      <t>Others</t>
    </r>
  </si>
  <si>
    <t>คณะกรรมการส่งเสริม</t>
  </si>
  <si>
    <t>การศึกษาเอกชน</t>
  </si>
  <si>
    <t>Office of the Private</t>
  </si>
  <si>
    <t>Education Commission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</si>
  <si>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</si>
  <si>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</si>
  <si>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</si>
  <si>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</si>
  <si>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</si>
  <si>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</si>
  <si>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</si>
  <si>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เมืองมหาสารคาม</t>
  </si>
  <si>
    <t>Mueang Maha Sarakham</t>
  </si>
  <si>
    <t>แกดำ</t>
  </si>
  <si>
    <t>-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</si>
  <si>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</si>
  <si>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</si>
  <si>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</si>
  <si>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</si>
  <si>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</si>
  <si>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</si>
  <si>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</si>
  <si>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</si>
  <si>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</si>
  <si>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</si>
  <si>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</si>
  <si>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</si>
  <si>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</si>
  <si>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</si>
  <si>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</si>
  <si>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</si>
  <si>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</si>
  <si>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</si>
  <si>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</si>
  <si>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</si>
  <si>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</si>
  <si>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</si>
  <si>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</si>
  <si>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       1/  รวม โรงเรียนในสังกัดมหาวิทยาลัย</t>
  </si>
  <si>
    <t xml:space="preserve">       1/  School of University extraction column</t>
  </si>
  <si>
    <t xml:space="preserve">     ที่มา:  สำนักงานเขตพื้นที่การศึกษาประถมศึกษามหาสารคาม  เขต 1 2 และ 3</t>
  </si>
  <si>
    <t>Source:  Maha Sarakham Primary Educational Service Area Office, Area 1 2 and 3</t>
  </si>
  <si>
    <t xml:space="preserve">             สำนักงานเขตพื้นที่การศึกษามัธยมศึกษาเขต 26  จังหวัดมหาสารคาม</t>
  </si>
  <si>
    <t xml:space="preserve">            Maha Sarakham Secondary Educational Service Area Office, Area 26</t>
  </si>
  <si>
    <t xml:space="preserve"> 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</si>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</sst>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/>
    <xf numFmtId="0" fontId="3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1" fontId="7" fillId="0" borderId="3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1" fontId="4" fillId="0" borderId="11" xfId="0" applyNumberFormat="1" applyFont="1" applyBorder="1"/>
    <xf numFmtId="41" fontId="4" fillId="0" borderId="0" xfId="0" applyNumberFormat="1" applyFont="1" applyBorder="1"/>
    <xf numFmtId="0" fontId="4" fillId="0" borderId="0" xfId="0" applyFont="1" applyFill="1" applyBorder="1" applyAlignment="1">
      <alignment horizontal="left"/>
    </xf>
    <xf numFmtId="41" fontId="4" fillId="0" borderId="11" xfId="0" applyNumberFormat="1" applyFont="1" applyBorder="1" applyAlignment="1">
      <alignment horizontal="right"/>
    </xf>
    <xf numFmtId="41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13" xfId="0" applyFont="1" applyBorder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91107</xdr:colOff>
      <xdr:row>0</xdr:row>
      <xdr:rowOff>107673</xdr:rowOff>
    </xdr:from>
    <xdr:to>
      <xdr:col>23</xdr:col>
      <xdr:colOff>16567</xdr:colOff>
      <xdr:row>30</xdr:row>
      <xdr:rowOff>200025</xdr:rowOff>
    </xdr:to>
    <xdr:grpSp>
      <xdr:nvGrpSpPr>
        <xdr:cNvPr id="2" name="Group 2"/>
        <xdr:cNvGrpSpPr/>
      </xdr:nvGrpSpPr>
      <xdr:grpSpPr>
        <a:xfrm>
          <a:off x="9607824" y="107673"/>
          <a:ext cx="347873" cy="6842678"/>
          <a:chOff x="9607824" y="107673"/>
          <a:chExt cx="347873" cy="658591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23369" y="321059"/>
            <a:ext cx="232328" cy="38429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07824" y="107673"/>
            <a:ext cx="256760" cy="27465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533888" y="3521918"/>
            <a:ext cx="63433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32"/>
  <sheetViews>
    <sheetView showGridLines="0" tabSelected="1" zoomScale="115" zoomScaleNormal="115" workbookViewId="0">
      <selection activeCell="E18" sqref="E18"/>
    </sheetView>
  </sheetViews>
  <sheetFormatPr defaultRowHeight="21.75" x14ac:dyDescent="0.5"/>
  <cols>
    <col min="1" max="1" width="1.7109375" style="6" customWidth="1"/>
    <col min="2" max="2" width="6.140625" style="6" customWidth="1"/>
    <col min="3" max="3" width="4.140625" style="6" customWidth="1"/>
    <col min="4" max="4" width="4.28515625" style="6" customWidth="1"/>
    <col min="5" max="5" width="8.42578125" style="6" customWidth="1"/>
    <col min="6" max="8" width="7.5703125" style="6" customWidth="1"/>
    <col min="9" max="19" width="7" style="6" customWidth="1"/>
    <col min="20" max="20" width="1" style="6" customWidth="1"/>
    <col min="21" max="21" width="17.7109375" style="6" customWidth="1"/>
    <col min="22" max="22" width="2.28515625" style="6" customWidth="1"/>
    <col min="23" max="23" width="4.140625" style="6" customWidth="1"/>
    <col min="24" max="16384" width="9.140625" style="6"/>
  </cols>
  <sheetData>
    <row r="1" spans="1:21" s="1" customFormat="1" x14ac:dyDescent="0.5">
      <c r="B1" s="1" t="s">
        <v>0</v>
      </c>
      <c r="C1" s="2">
        <v>3.6</v>
      </c>
      <c r="D1" s="1" t="s">
        <v>1</v>
      </c>
    </row>
    <row r="2" spans="1:21" s="3" customFormat="1" x14ac:dyDescent="0.5">
      <c r="B2" s="4" t="s">
        <v>2</v>
      </c>
      <c r="C2" s="2">
        <v>3.6</v>
      </c>
      <c r="D2" s="4" t="s">
        <v>3</v>
      </c>
      <c r="E2" s="4"/>
    </row>
    <row r="3" spans="1:21" ht="3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1" s="19" customFormat="1" ht="21.75" customHeight="1" x14ac:dyDescent="0.45">
      <c r="A4" s="7" t="s">
        <v>4</v>
      </c>
      <c r="B4" s="8"/>
      <c r="C4" s="8"/>
      <c r="D4" s="9"/>
      <c r="E4" s="10" t="s">
        <v>5</v>
      </c>
      <c r="F4" s="11"/>
      <c r="G4" s="12"/>
      <c r="H4" s="13" t="s">
        <v>6</v>
      </c>
      <c r="I4" s="14"/>
      <c r="J4" s="14"/>
      <c r="K4" s="14"/>
      <c r="L4" s="14"/>
      <c r="M4" s="14"/>
      <c r="N4" s="15"/>
      <c r="O4" s="15"/>
      <c r="P4" s="15"/>
      <c r="Q4" s="16"/>
      <c r="R4" s="16"/>
      <c r="S4" s="17"/>
      <c r="T4" s="18"/>
      <c r="U4" s="7" t="s">
        <v>7</v>
      </c>
    </row>
    <row r="5" spans="1:21" s="19" customFormat="1" ht="15.75" customHeight="1" x14ac:dyDescent="0.45">
      <c r="A5" s="20"/>
      <c r="B5" s="20"/>
      <c r="C5" s="20"/>
      <c r="D5" s="21"/>
      <c r="E5" s="22"/>
      <c r="F5" s="23"/>
      <c r="G5" s="24"/>
      <c r="H5" s="25" t="s">
        <v>8</v>
      </c>
      <c r="I5" s="26"/>
      <c r="J5" s="27"/>
      <c r="K5" s="28"/>
      <c r="L5" s="29" t="s">
        <v>9</v>
      </c>
      <c r="M5" s="28"/>
      <c r="N5" s="25" t="s">
        <v>10</v>
      </c>
      <c r="O5" s="26"/>
      <c r="P5" s="27"/>
      <c r="Q5" s="10" t="s">
        <v>11</v>
      </c>
      <c r="R5" s="11"/>
      <c r="S5" s="12"/>
      <c r="T5" s="30"/>
      <c r="U5" s="31"/>
    </row>
    <row r="6" spans="1:21" s="19" customFormat="1" ht="18.75" x14ac:dyDescent="0.45">
      <c r="A6" s="20"/>
      <c r="B6" s="20"/>
      <c r="C6" s="20"/>
      <c r="D6" s="21"/>
      <c r="E6" s="22"/>
      <c r="F6" s="23"/>
      <c r="G6" s="24"/>
      <c r="H6" s="32"/>
      <c r="I6" s="33"/>
      <c r="J6" s="34"/>
      <c r="K6" s="28"/>
      <c r="L6" s="29" t="s">
        <v>12</v>
      </c>
      <c r="M6" s="28"/>
      <c r="N6" s="32"/>
      <c r="O6" s="33"/>
      <c r="P6" s="34"/>
      <c r="Q6" s="22"/>
      <c r="R6" s="23"/>
      <c r="S6" s="24"/>
      <c r="T6" s="35"/>
      <c r="U6" s="31"/>
    </row>
    <row r="7" spans="1:21" s="19" customFormat="1" ht="18.75" x14ac:dyDescent="0.45">
      <c r="A7" s="20"/>
      <c r="B7" s="20"/>
      <c r="C7" s="20"/>
      <c r="D7" s="21"/>
      <c r="E7" s="22"/>
      <c r="F7" s="23"/>
      <c r="G7" s="24"/>
      <c r="H7" s="32"/>
      <c r="I7" s="33"/>
      <c r="J7" s="34"/>
      <c r="K7" s="28"/>
      <c r="L7" s="29" t="s">
        <v>13</v>
      </c>
      <c r="M7" s="28"/>
      <c r="N7" s="32"/>
      <c r="O7" s="33"/>
      <c r="P7" s="34"/>
      <c r="Q7" s="22"/>
      <c r="R7" s="23"/>
      <c r="S7" s="24"/>
      <c r="T7" s="35"/>
      <c r="U7" s="31"/>
    </row>
    <row r="8" spans="1:21" s="19" customFormat="1" ht="18.75" x14ac:dyDescent="0.45">
      <c r="A8" s="20"/>
      <c r="B8" s="20"/>
      <c r="C8" s="20"/>
      <c r="D8" s="21"/>
      <c r="E8" s="22"/>
      <c r="F8" s="23"/>
      <c r="G8" s="24"/>
      <c r="H8" s="32"/>
      <c r="I8" s="33"/>
      <c r="J8" s="34"/>
      <c r="K8" s="28"/>
      <c r="L8" s="29" t="s">
        <v>14</v>
      </c>
      <c r="M8" s="28"/>
      <c r="N8" s="32"/>
      <c r="O8" s="33"/>
      <c r="P8" s="34"/>
      <c r="Q8" s="22"/>
      <c r="R8" s="23"/>
      <c r="S8" s="24"/>
      <c r="T8" s="35"/>
      <c r="U8" s="31"/>
    </row>
    <row r="9" spans="1:21" s="19" customFormat="1" ht="18.75" x14ac:dyDescent="0.45">
      <c r="A9" s="20"/>
      <c r="B9" s="20"/>
      <c r="C9" s="20"/>
      <c r="D9" s="21"/>
      <c r="E9" s="36"/>
      <c r="F9" s="37"/>
      <c r="G9" s="38"/>
      <c r="H9" s="39"/>
      <c r="I9" s="40"/>
      <c r="J9" s="41"/>
      <c r="K9" s="42"/>
      <c r="L9" s="43" t="s">
        <v>15</v>
      </c>
      <c r="M9" s="42"/>
      <c r="N9" s="39"/>
      <c r="O9" s="40"/>
      <c r="P9" s="41"/>
      <c r="Q9" s="36"/>
      <c r="R9" s="37"/>
      <c r="S9" s="38"/>
      <c r="T9" s="35"/>
      <c r="U9" s="31"/>
    </row>
    <row r="10" spans="1:21" x14ac:dyDescent="0.5">
      <c r="A10" s="20"/>
      <c r="B10" s="20"/>
      <c r="C10" s="20"/>
      <c r="D10" s="21"/>
      <c r="E10" s="44" t="s">
        <v>16</v>
      </c>
      <c r="F10" s="44" t="s">
        <v>17</v>
      </c>
      <c r="G10" s="45" t="s">
        <v>18</v>
      </c>
      <c r="H10" s="46" t="s">
        <v>16</v>
      </c>
      <c r="I10" s="46" t="s">
        <v>17</v>
      </c>
      <c r="J10" s="45" t="s">
        <v>18</v>
      </c>
      <c r="K10" s="46" t="s">
        <v>16</v>
      </c>
      <c r="L10" s="46" t="s">
        <v>17</v>
      </c>
      <c r="M10" s="45" t="s">
        <v>18</v>
      </c>
      <c r="N10" s="44" t="s">
        <v>16</v>
      </c>
      <c r="O10" s="45" t="s">
        <v>17</v>
      </c>
      <c r="P10" s="45" t="s">
        <v>18</v>
      </c>
      <c r="Q10" s="44" t="s">
        <v>16</v>
      </c>
      <c r="R10" s="44" t="s">
        <v>17</v>
      </c>
      <c r="S10" s="45" t="s">
        <v>18</v>
      </c>
      <c r="T10" s="35"/>
      <c r="U10" s="31"/>
    </row>
    <row r="11" spans="1:21" x14ac:dyDescent="0.5">
      <c r="A11" s="47"/>
      <c r="B11" s="47"/>
      <c r="C11" s="47"/>
      <c r="D11" s="48"/>
      <c r="E11" s="49" t="s">
        <v>19</v>
      </c>
      <c r="F11" s="49" t="s">
        <v>20</v>
      </c>
      <c r="G11" s="50" t="s">
        <v>21</v>
      </c>
      <c r="H11" s="49" t="s">
        <v>19</v>
      </c>
      <c r="I11" s="49" t="s">
        <v>20</v>
      </c>
      <c r="J11" s="50" t="s">
        <v>21</v>
      </c>
      <c r="K11" s="49" t="s">
        <v>19</v>
      </c>
      <c r="L11" s="49" t="s">
        <v>20</v>
      </c>
      <c r="M11" s="50" t="s">
        <v>21</v>
      </c>
      <c r="N11" s="49" t="s">
        <v>19</v>
      </c>
      <c r="O11" s="50" t="s">
        <v>20</v>
      </c>
      <c r="P11" s="50" t="s">
        <v>21</v>
      </c>
      <c r="Q11" s="49" t="s">
        <v>19</v>
      </c>
      <c r="R11" s="49" t="s">
        <v>20</v>
      </c>
      <c r="S11" s="50" t="s">
        <v>21</v>
      </c>
      <c r="T11" s="51"/>
      <c r="U11" s="47"/>
    </row>
    <row r="12" spans="1:21" s="57" customFormat="1" ht="24.95" customHeight="1" x14ac:dyDescent="0.5">
      <c r="A12" s="52" t="s">
        <v>22</v>
      </c>
      <c r="B12" s="52"/>
      <c r="C12" s="52"/>
      <c r="D12" s="53"/>
      <c r="E12" s="54">
        <f>SUM(E13:E25)</f>
        <v>128649</v>
      </c>
      <c r="F12" s="54">
        <f>SUM(F13:F25)</f>
        <v>64080</v>
      </c>
      <c r="G12" s="54">
        <f t="shared" ref="G12:S12" si="0">SUM(G13:G25)</f>
        <v>64569</v>
      </c>
      <c r="H12" s="54">
        <f t="shared" si="0"/>
        <v>103071</v>
      </c>
      <c r="I12" s="54">
        <f t="shared" si="0"/>
        <v>50955</v>
      </c>
      <c r="J12" s="54">
        <f t="shared" si="0"/>
        <v>52116</v>
      </c>
      <c r="K12" s="54">
        <f t="shared" si="0"/>
        <v>13057</v>
      </c>
      <c r="L12" s="54">
        <f t="shared" si="0"/>
        <v>6655</v>
      </c>
      <c r="M12" s="54">
        <f t="shared" si="0"/>
        <v>6402</v>
      </c>
      <c r="N12" s="54">
        <f t="shared" si="0"/>
        <v>8988</v>
      </c>
      <c r="O12" s="54">
        <f t="shared" si="0"/>
        <v>4904</v>
      </c>
      <c r="P12" s="54">
        <f t="shared" si="0"/>
        <v>4084</v>
      </c>
      <c r="Q12" s="54">
        <f t="shared" si="0"/>
        <v>3533</v>
      </c>
      <c r="R12" s="54">
        <f t="shared" si="0"/>
        <v>1566</v>
      </c>
      <c r="S12" s="54">
        <f t="shared" si="0"/>
        <v>1967</v>
      </c>
      <c r="T12" s="55"/>
      <c r="U12" s="56" t="s">
        <v>19</v>
      </c>
    </row>
    <row r="13" spans="1:21" ht="18.95" customHeight="1" x14ac:dyDescent="0.5">
      <c r="A13" s="58"/>
      <c r="B13" s="59" t="s">
        <v>23</v>
      </c>
      <c r="C13" s="60"/>
      <c r="D13" s="61"/>
      <c r="E13" s="62">
        <f>SUM(F13:G13)</f>
        <v>27936</v>
      </c>
      <c r="F13" s="62">
        <f>SUM(I13,L13,O13,R13)</f>
        <v>13420</v>
      </c>
      <c r="G13" s="62">
        <f>SUM(J13,M13,P13,S13)</f>
        <v>14516</v>
      </c>
      <c r="H13" s="62">
        <f>SUM(I13:J13)</f>
        <v>18807</v>
      </c>
      <c r="I13" s="62">
        <v>8686</v>
      </c>
      <c r="J13" s="62">
        <v>10121</v>
      </c>
      <c r="K13" s="62">
        <f>SUM(L13:M13)</f>
        <v>3841</v>
      </c>
      <c r="L13" s="62">
        <v>1917</v>
      </c>
      <c r="M13" s="62">
        <v>1924</v>
      </c>
      <c r="N13" s="62">
        <f>SUM(O13:P13)</f>
        <v>3407</v>
      </c>
      <c r="O13" s="62">
        <v>1844</v>
      </c>
      <c r="P13" s="62">
        <v>1563</v>
      </c>
      <c r="Q13" s="62">
        <f>SUM(R13:S13)</f>
        <v>1881</v>
      </c>
      <c r="R13" s="62">
        <v>973</v>
      </c>
      <c r="S13" s="62">
        <v>908</v>
      </c>
      <c r="T13" s="63"/>
      <c r="U13" s="64" t="s">
        <v>24</v>
      </c>
    </row>
    <row r="14" spans="1:21" ht="18.95" customHeight="1" x14ac:dyDescent="0.5">
      <c r="A14" s="58"/>
      <c r="B14" s="59" t="s">
        <v>25</v>
      </c>
      <c r="C14" s="60"/>
      <c r="D14" s="61"/>
      <c r="E14" s="62">
        <f t="shared" ref="E14:E25" si="1">SUM(F14:G14)</f>
        <v>2373</v>
      </c>
      <c r="F14" s="62">
        <f t="shared" ref="F14:G25" si="2">SUM(I14,L14,O14,R14)</f>
        <v>1294</v>
      </c>
      <c r="G14" s="62">
        <f t="shared" si="2"/>
        <v>1079</v>
      </c>
      <c r="H14" s="62">
        <f t="shared" ref="H14:H25" si="3">SUM(I14:J14)</f>
        <v>2303</v>
      </c>
      <c r="I14" s="62">
        <v>1261</v>
      </c>
      <c r="J14" s="62">
        <v>1042</v>
      </c>
      <c r="K14" s="62">
        <f t="shared" ref="K14:K25" si="4">SUM(L14:M14)</f>
        <v>70</v>
      </c>
      <c r="L14" s="62">
        <v>33</v>
      </c>
      <c r="M14" s="62">
        <v>37</v>
      </c>
      <c r="N14" s="62">
        <f t="shared" ref="N14:N25" si="5">SUM(O14:P14)</f>
        <v>0</v>
      </c>
      <c r="O14" s="65" t="s">
        <v>26</v>
      </c>
      <c r="P14" s="65" t="s">
        <v>26</v>
      </c>
      <c r="Q14" s="62">
        <f t="shared" ref="Q14:Q25" si="6">SUM(R14:S14)</f>
        <v>0</v>
      </c>
      <c r="R14" s="65" t="s">
        <v>26</v>
      </c>
      <c r="S14" s="65" t="s">
        <v>26</v>
      </c>
      <c r="T14" s="66"/>
      <c r="U14" s="64" t="s">
        <v>27</v>
      </c>
    </row>
    <row r="15" spans="1:21" ht="18.95" customHeight="1" x14ac:dyDescent="0.5">
      <c r="A15" s="60"/>
      <c r="B15" s="59" t="s">
        <v>28</v>
      </c>
      <c r="C15" s="60"/>
      <c r="D15" s="61"/>
      <c r="E15" s="62">
        <f t="shared" si="1"/>
        <v>8303</v>
      </c>
      <c r="F15" s="62">
        <f t="shared" si="2"/>
        <v>4145</v>
      </c>
      <c r="G15" s="62">
        <f t="shared" si="2"/>
        <v>4158</v>
      </c>
      <c r="H15" s="62">
        <f t="shared" si="3"/>
        <v>5290</v>
      </c>
      <c r="I15" s="62">
        <v>2728</v>
      </c>
      <c r="J15" s="62">
        <v>2562</v>
      </c>
      <c r="K15" s="62">
        <f t="shared" si="4"/>
        <v>331</v>
      </c>
      <c r="L15" s="62">
        <v>178</v>
      </c>
      <c r="M15" s="62">
        <v>153</v>
      </c>
      <c r="N15" s="62">
        <f t="shared" si="5"/>
        <v>1030</v>
      </c>
      <c r="O15" s="62">
        <v>646</v>
      </c>
      <c r="P15" s="62">
        <v>384</v>
      </c>
      <c r="Q15" s="62">
        <f t="shared" si="6"/>
        <v>1652</v>
      </c>
      <c r="R15" s="62">
        <v>593</v>
      </c>
      <c r="S15" s="62">
        <v>1059</v>
      </c>
      <c r="T15" s="63"/>
      <c r="U15" s="64" t="s">
        <v>29</v>
      </c>
    </row>
    <row r="16" spans="1:21" ht="18.95" customHeight="1" x14ac:dyDescent="0.5">
      <c r="A16" s="60"/>
      <c r="B16" s="59" t="s">
        <v>30</v>
      </c>
      <c r="C16" s="60"/>
      <c r="D16" s="61"/>
      <c r="E16" s="62">
        <f t="shared" si="1"/>
        <v>15849</v>
      </c>
      <c r="F16" s="62">
        <f t="shared" si="2"/>
        <v>8034</v>
      </c>
      <c r="G16" s="62">
        <f t="shared" si="2"/>
        <v>7815</v>
      </c>
      <c r="H16" s="62">
        <f t="shared" si="3"/>
        <v>13289</v>
      </c>
      <c r="I16" s="62">
        <v>6643</v>
      </c>
      <c r="J16" s="62">
        <v>6646</v>
      </c>
      <c r="K16" s="62">
        <f t="shared" si="4"/>
        <v>2000</v>
      </c>
      <c r="L16" s="62">
        <v>1071</v>
      </c>
      <c r="M16" s="62">
        <v>929</v>
      </c>
      <c r="N16" s="62">
        <f t="shared" si="5"/>
        <v>560</v>
      </c>
      <c r="O16" s="62">
        <v>320</v>
      </c>
      <c r="P16" s="62">
        <v>240</v>
      </c>
      <c r="Q16" s="62">
        <f t="shared" si="6"/>
        <v>0</v>
      </c>
      <c r="R16" s="65" t="s">
        <v>26</v>
      </c>
      <c r="S16" s="65" t="s">
        <v>26</v>
      </c>
      <c r="T16" s="66"/>
      <c r="U16" s="64" t="s">
        <v>31</v>
      </c>
    </row>
    <row r="17" spans="1:21" ht="18.95" customHeight="1" x14ac:dyDescent="0.5">
      <c r="A17" s="60"/>
      <c r="B17" s="59" t="s">
        <v>32</v>
      </c>
      <c r="C17" s="60"/>
      <c r="D17" s="61"/>
      <c r="E17" s="62">
        <f t="shared" si="1"/>
        <v>7234</v>
      </c>
      <c r="F17" s="62">
        <f t="shared" si="2"/>
        <v>3627</v>
      </c>
      <c r="G17" s="62">
        <f t="shared" si="2"/>
        <v>3607</v>
      </c>
      <c r="H17" s="62">
        <f t="shared" si="3"/>
        <v>6304</v>
      </c>
      <c r="I17" s="62">
        <v>3129</v>
      </c>
      <c r="J17" s="62">
        <v>3175</v>
      </c>
      <c r="K17" s="62">
        <f t="shared" si="4"/>
        <v>810</v>
      </c>
      <c r="L17" s="62">
        <v>428</v>
      </c>
      <c r="M17" s="62">
        <v>382</v>
      </c>
      <c r="N17" s="62">
        <f t="shared" si="5"/>
        <v>120</v>
      </c>
      <c r="O17" s="62">
        <v>70</v>
      </c>
      <c r="P17" s="62">
        <v>50</v>
      </c>
      <c r="Q17" s="62">
        <f t="shared" si="6"/>
        <v>0</v>
      </c>
      <c r="R17" s="65" t="s">
        <v>26</v>
      </c>
      <c r="S17" s="65" t="s">
        <v>26</v>
      </c>
      <c r="T17" s="66"/>
      <c r="U17" s="64" t="s">
        <v>33</v>
      </c>
    </row>
    <row r="18" spans="1:21" ht="18.95" customHeight="1" x14ac:dyDescent="0.5">
      <c r="A18" s="60"/>
      <c r="B18" s="59" t="s">
        <v>34</v>
      </c>
      <c r="C18" s="60"/>
      <c r="D18" s="61"/>
      <c r="E18" s="62">
        <f t="shared" si="1"/>
        <v>14002</v>
      </c>
      <c r="F18" s="62">
        <f t="shared" si="2"/>
        <v>7039</v>
      </c>
      <c r="G18" s="62">
        <f t="shared" si="2"/>
        <v>6963</v>
      </c>
      <c r="H18" s="62">
        <f t="shared" si="3"/>
        <v>13635</v>
      </c>
      <c r="I18" s="62">
        <v>6832</v>
      </c>
      <c r="J18" s="62">
        <v>6803</v>
      </c>
      <c r="K18" s="62">
        <f t="shared" si="4"/>
        <v>226</v>
      </c>
      <c r="L18" s="62">
        <v>119</v>
      </c>
      <c r="M18" s="62">
        <v>107</v>
      </c>
      <c r="N18" s="62">
        <f t="shared" si="5"/>
        <v>141</v>
      </c>
      <c r="O18" s="62">
        <v>88</v>
      </c>
      <c r="P18" s="62">
        <v>53</v>
      </c>
      <c r="Q18" s="62">
        <f t="shared" si="6"/>
        <v>0</v>
      </c>
      <c r="R18" s="65" t="s">
        <v>26</v>
      </c>
      <c r="S18" s="65" t="s">
        <v>26</v>
      </c>
      <c r="T18" s="66"/>
      <c r="U18" s="64" t="s">
        <v>35</v>
      </c>
    </row>
    <row r="19" spans="1:21" ht="18.95" customHeight="1" x14ac:dyDescent="0.5">
      <c r="A19" s="60"/>
      <c r="B19" s="59" t="s">
        <v>36</v>
      </c>
      <c r="C19" s="60"/>
      <c r="D19" s="61"/>
      <c r="E19" s="62">
        <f t="shared" si="1"/>
        <v>8396</v>
      </c>
      <c r="F19" s="62">
        <f t="shared" si="2"/>
        <v>4153</v>
      </c>
      <c r="G19" s="62">
        <f t="shared" si="2"/>
        <v>4243</v>
      </c>
      <c r="H19" s="62">
        <f t="shared" si="3"/>
        <v>5995</v>
      </c>
      <c r="I19" s="62">
        <v>2921</v>
      </c>
      <c r="J19" s="62">
        <v>3074</v>
      </c>
      <c r="K19" s="62">
        <f t="shared" si="4"/>
        <v>2076</v>
      </c>
      <c r="L19" s="62">
        <v>1059</v>
      </c>
      <c r="M19" s="62">
        <v>1017</v>
      </c>
      <c r="N19" s="62">
        <f t="shared" si="5"/>
        <v>325</v>
      </c>
      <c r="O19" s="62">
        <v>173</v>
      </c>
      <c r="P19" s="62">
        <v>152</v>
      </c>
      <c r="Q19" s="62">
        <f t="shared" si="6"/>
        <v>0</v>
      </c>
      <c r="R19" s="65" t="s">
        <v>26</v>
      </c>
      <c r="S19" s="65" t="s">
        <v>26</v>
      </c>
      <c r="T19" s="66"/>
      <c r="U19" s="64" t="s">
        <v>37</v>
      </c>
    </row>
    <row r="20" spans="1:21" ht="18.95" customHeight="1" x14ac:dyDescent="0.5">
      <c r="A20" s="60"/>
      <c r="B20" s="59" t="s">
        <v>38</v>
      </c>
      <c r="C20" s="60"/>
      <c r="D20" s="61"/>
      <c r="E20" s="62">
        <f t="shared" si="1"/>
        <v>5309</v>
      </c>
      <c r="F20" s="62">
        <f t="shared" si="2"/>
        <v>2735</v>
      </c>
      <c r="G20" s="62">
        <f t="shared" si="2"/>
        <v>2574</v>
      </c>
      <c r="H20" s="62">
        <f t="shared" si="3"/>
        <v>5071</v>
      </c>
      <c r="I20" s="62">
        <v>2610</v>
      </c>
      <c r="J20" s="62">
        <v>2461</v>
      </c>
      <c r="K20" s="62">
        <f t="shared" si="4"/>
        <v>0</v>
      </c>
      <c r="L20" s="65" t="s">
        <v>26</v>
      </c>
      <c r="M20" s="65" t="s">
        <v>26</v>
      </c>
      <c r="N20" s="62">
        <f>SUM(O20:P20)</f>
        <v>238</v>
      </c>
      <c r="O20" s="62">
        <v>125</v>
      </c>
      <c r="P20" s="62">
        <v>113</v>
      </c>
      <c r="Q20" s="62">
        <f t="shared" si="6"/>
        <v>0</v>
      </c>
      <c r="R20" s="65" t="s">
        <v>26</v>
      </c>
      <c r="S20" s="65" t="s">
        <v>26</v>
      </c>
      <c r="T20" s="66"/>
      <c r="U20" s="64" t="s">
        <v>39</v>
      </c>
    </row>
    <row r="21" spans="1:21" ht="18.95" customHeight="1" x14ac:dyDescent="0.5">
      <c r="A21" s="60"/>
      <c r="B21" s="59" t="s">
        <v>40</v>
      </c>
      <c r="C21" s="60"/>
      <c r="D21" s="61"/>
      <c r="E21" s="62">
        <f t="shared" si="1"/>
        <v>13681</v>
      </c>
      <c r="F21" s="62">
        <f t="shared" si="2"/>
        <v>6761</v>
      </c>
      <c r="G21" s="62">
        <f t="shared" si="2"/>
        <v>6920</v>
      </c>
      <c r="H21" s="62">
        <f t="shared" si="3"/>
        <v>9974</v>
      </c>
      <c r="I21" s="62">
        <v>4947</v>
      </c>
      <c r="J21" s="62">
        <v>5027</v>
      </c>
      <c r="K21" s="62">
        <f t="shared" si="4"/>
        <v>2781</v>
      </c>
      <c r="L21" s="62">
        <v>1364</v>
      </c>
      <c r="M21" s="62">
        <v>1417</v>
      </c>
      <c r="N21" s="62">
        <f t="shared" si="5"/>
        <v>926</v>
      </c>
      <c r="O21" s="62">
        <v>450</v>
      </c>
      <c r="P21" s="62">
        <v>476</v>
      </c>
      <c r="Q21" s="62">
        <f t="shared" si="6"/>
        <v>0</v>
      </c>
      <c r="R21" s="65" t="s">
        <v>26</v>
      </c>
      <c r="S21" s="65" t="s">
        <v>26</v>
      </c>
      <c r="T21" s="66"/>
      <c r="U21" s="64" t="s">
        <v>41</v>
      </c>
    </row>
    <row r="22" spans="1:21" ht="18.95" customHeight="1" x14ac:dyDescent="0.5">
      <c r="A22" s="60"/>
      <c r="B22" s="59" t="s">
        <v>42</v>
      </c>
      <c r="C22" s="60"/>
      <c r="D22" s="61"/>
      <c r="E22" s="62">
        <f t="shared" si="1"/>
        <v>15958</v>
      </c>
      <c r="F22" s="62">
        <f t="shared" si="2"/>
        <v>7953</v>
      </c>
      <c r="G22" s="62">
        <f t="shared" si="2"/>
        <v>8005</v>
      </c>
      <c r="H22" s="62">
        <f t="shared" si="3"/>
        <v>13478</v>
      </c>
      <c r="I22" s="62">
        <v>6647</v>
      </c>
      <c r="J22" s="62">
        <v>6831</v>
      </c>
      <c r="K22" s="62">
        <f t="shared" si="4"/>
        <v>453</v>
      </c>
      <c r="L22" s="62">
        <v>245</v>
      </c>
      <c r="M22" s="62">
        <v>208</v>
      </c>
      <c r="N22" s="62">
        <f t="shared" si="5"/>
        <v>2027</v>
      </c>
      <c r="O22" s="62">
        <v>1061</v>
      </c>
      <c r="P22" s="62">
        <v>966</v>
      </c>
      <c r="Q22" s="62">
        <f t="shared" si="6"/>
        <v>0</v>
      </c>
      <c r="R22" s="65" t="s">
        <v>26</v>
      </c>
      <c r="S22" s="65" t="s">
        <v>26</v>
      </c>
      <c r="T22" s="66"/>
      <c r="U22" s="64" t="s">
        <v>43</v>
      </c>
    </row>
    <row r="23" spans="1:21" ht="18.95" customHeight="1" x14ac:dyDescent="0.5">
      <c r="A23" s="60"/>
      <c r="B23" s="59" t="s">
        <v>44</v>
      </c>
      <c r="C23" s="60"/>
      <c r="D23" s="61"/>
      <c r="E23" s="62">
        <f t="shared" si="1"/>
        <v>3927</v>
      </c>
      <c r="F23" s="62">
        <f t="shared" si="2"/>
        <v>1974</v>
      </c>
      <c r="G23" s="62">
        <f t="shared" si="2"/>
        <v>1953</v>
      </c>
      <c r="H23" s="62">
        <f t="shared" si="3"/>
        <v>3697</v>
      </c>
      <c r="I23" s="62">
        <v>1854</v>
      </c>
      <c r="J23" s="62">
        <v>1843</v>
      </c>
      <c r="K23" s="62">
        <f t="shared" si="4"/>
        <v>230</v>
      </c>
      <c r="L23" s="62">
        <v>120</v>
      </c>
      <c r="M23" s="62">
        <v>110</v>
      </c>
      <c r="N23" s="62">
        <f t="shared" si="5"/>
        <v>0</v>
      </c>
      <c r="O23" s="65" t="s">
        <v>26</v>
      </c>
      <c r="P23" s="65" t="s">
        <v>26</v>
      </c>
      <c r="Q23" s="62">
        <f t="shared" si="6"/>
        <v>0</v>
      </c>
      <c r="R23" s="65" t="s">
        <v>26</v>
      </c>
      <c r="S23" s="65" t="s">
        <v>26</v>
      </c>
      <c r="T23" s="66"/>
      <c r="U23" s="64" t="s">
        <v>45</v>
      </c>
    </row>
    <row r="24" spans="1:21" ht="18.95" customHeight="1" x14ac:dyDescent="0.5">
      <c r="A24" s="60"/>
      <c r="B24" s="59" t="s">
        <v>46</v>
      </c>
      <c r="C24" s="60"/>
      <c r="D24" s="61"/>
      <c r="E24" s="62">
        <f t="shared" si="1"/>
        <v>3400</v>
      </c>
      <c r="F24" s="62">
        <f>SUM(I24,L24,O24,R24)</f>
        <v>1776</v>
      </c>
      <c r="G24" s="62">
        <f t="shared" si="2"/>
        <v>1624</v>
      </c>
      <c r="H24" s="62">
        <f t="shared" si="3"/>
        <v>3186</v>
      </c>
      <c r="I24" s="62">
        <v>1649</v>
      </c>
      <c r="J24" s="62">
        <v>1537</v>
      </c>
      <c r="K24" s="62">
        <f t="shared" si="4"/>
        <v>0</v>
      </c>
      <c r="L24" s="65" t="s">
        <v>26</v>
      </c>
      <c r="M24" s="65" t="s">
        <v>26</v>
      </c>
      <c r="N24" s="62">
        <f>SUM(O24:P24)</f>
        <v>214</v>
      </c>
      <c r="O24" s="62">
        <v>127</v>
      </c>
      <c r="P24" s="62">
        <v>87</v>
      </c>
      <c r="Q24" s="62">
        <f t="shared" si="6"/>
        <v>0</v>
      </c>
      <c r="R24" s="65" t="s">
        <v>26</v>
      </c>
      <c r="S24" s="65" t="s">
        <v>26</v>
      </c>
      <c r="T24" s="66"/>
      <c r="U24" s="64" t="s">
        <v>47</v>
      </c>
    </row>
    <row r="25" spans="1:21" ht="18.95" customHeight="1" x14ac:dyDescent="0.5">
      <c r="A25" s="67"/>
      <c r="B25" s="59" t="s">
        <v>48</v>
      </c>
      <c r="C25" s="67"/>
      <c r="D25" s="68"/>
      <c r="E25" s="62">
        <f t="shared" si="1"/>
        <v>2281</v>
      </c>
      <c r="F25" s="62">
        <f t="shared" si="2"/>
        <v>1169</v>
      </c>
      <c r="G25" s="62">
        <f t="shared" si="2"/>
        <v>1112</v>
      </c>
      <c r="H25" s="62">
        <f t="shared" si="3"/>
        <v>2042</v>
      </c>
      <c r="I25" s="62">
        <v>1048</v>
      </c>
      <c r="J25" s="62">
        <v>994</v>
      </c>
      <c r="K25" s="62">
        <f t="shared" si="4"/>
        <v>239</v>
      </c>
      <c r="L25" s="62">
        <v>121</v>
      </c>
      <c r="M25" s="62">
        <v>118</v>
      </c>
      <c r="N25" s="62">
        <f t="shared" si="5"/>
        <v>0</v>
      </c>
      <c r="O25" s="65" t="s">
        <v>26</v>
      </c>
      <c r="P25" s="65" t="s">
        <v>26</v>
      </c>
      <c r="Q25" s="62">
        <f t="shared" si="6"/>
        <v>0</v>
      </c>
      <c r="R25" s="65" t="s">
        <v>26</v>
      </c>
      <c r="S25" s="65" t="s">
        <v>26</v>
      </c>
      <c r="T25" s="66"/>
      <c r="U25" s="64" t="s">
        <v>49</v>
      </c>
    </row>
    <row r="26" spans="1:21" ht="3.75" customHeight="1" x14ac:dyDescent="0.5">
      <c r="A26" s="42"/>
      <c r="B26" s="42"/>
      <c r="C26" s="42"/>
      <c r="D26" s="69"/>
      <c r="E26" s="70"/>
      <c r="F26" s="70"/>
      <c r="G26" s="69"/>
      <c r="H26" s="70"/>
      <c r="I26" s="70"/>
      <c r="J26" s="69"/>
      <c r="K26" s="70"/>
      <c r="L26" s="70"/>
      <c r="M26" s="69"/>
      <c r="N26" s="70"/>
      <c r="O26" s="69"/>
      <c r="P26" s="69"/>
      <c r="Q26" s="70"/>
      <c r="R26" s="70"/>
      <c r="S26" s="69"/>
      <c r="T26" s="42"/>
      <c r="U26" s="42"/>
    </row>
    <row r="27" spans="1:21" ht="3.75" customHeight="1" x14ac:dyDescent="0.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</row>
    <row r="28" spans="1:21" s="19" customFormat="1" ht="17.45" customHeight="1" x14ac:dyDescent="0.45">
      <c r="A28" s="67"/>
      <c r="B28" s="19" t="s">
        <v>50</v>
      </c>
      <c r="C28" s="67"/>
      <c r="D28" s="67"/>
      <c r="E28" s="67"/>
      <c r="F28" s="67"/>
      <c r="G28" s="67"/>
      <c r="K28" s="71" t="s">
        <v>51</v>
      </c>
      <c r="N28" s="67"/>
      <c r="O28" s="67"/>
    </row>
    <row r="29" spans="1:21" s="19" customFormat="1" ht="17.45" customHeight="1" x14ac:dyDescent="0.45">
      <c r="B29" s="19" t="s">
        <v>52</v>
      </c>
      <c r="K29" s="19" t="s">
        <v>53</v>
      </c>
    </row>
    <row r="30" spans="1:21" ht="17.45" customHeight="1" x14ac:dyDescent="0.5">
      <c r="B30" s="19" t="s">
        <v>54</v>
      </c>
      <c r="C30" s="19"/>
      <c r="D30" s="19"/>
      <c r="E30" s="19"/>
      <c r="F30" s="19"/>
      <c r="G30" s="19"/>
      <c r="H30" s="19"/>
      <c r="I30" s="19"/>
      <c r="J30" s="19"/>
      <c r="K30" s="19" t="s">
        <v>55</v>
      </c>
      <c r="L30" s="19"/>
      <c r="M30" s="19"/>
      <c r="N30" s="19"/>
      <c r="O30" s="19"/>
    </row>
    <row r="31" spans="1:21" ht="17.45" customHeight="1" x14ac:dyDescent="0.5">
      <c r="B31" s="19" t="s">
        <v>56</v>
      </c>
      <c r="C31" s="19"/>
      <c r="D31" s="19"/>
      <c r="E31" s="19"/>
      <c r="F31" s="19"/>
      <c r="G31" s="19"/>
      <c r="H31" s="19"/>
      <c r="I31" s="19"/>
      <c r="J31" s="19"/>
      <c r="K31" s="19" t="s">
        <v>57</v>
      </c>
      <c r="L31" s="19"/>
      <c r="M31" s="19"/>
      <c r="N31" s="19"/>
    </row>
    <row r="32" spans="1:21" x14ac:dyDescent="0.5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</sheetData>
  <mergeCells count="8">
    <mergeCell ref="A12:D12"/>
    <mergeCell ref="A4:D11"/>
    <mergeCell ref="E4:G9"/>
    <mergeCell ref="H4:S4"/>
    <mergeCell ref="U4:U11"/>
    <mergeCell ref="H5:J9"/>
    <mergeCell ref="N5:P9"/>
    <mergeCell ref="Q5:S9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2017-09-21T02:38:16Z</dcterms:created>
  <dcterms:modified xsi:type="dcterms:W3CDTF">2017-09-21T02:38:42Z</dcterms:modified>
</cp:coreProperties>
</file>