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1.ไตรมาส1.59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ตารางที่6!$A$1:$D$28</definedName>
  </definedNames>
  <calcPr calcId="152511"/>
</workbook>
</file>

<file path=xl/calcChain.xml><?xml version="1.0" encoding="utf-8"?>
<calcChain xmlns="http://schemas.openxmlformats.org/spreadsheetml/2006/main">
  <c r="C6" i="21" l="1"/>
  <c r="C22" i="21" s="1"/>
  <c r="C25" i="21" l="1"/>
  <c r="C20" i="21"/>
  <c r="C21" i="21"/>
  <c r="C23" i="21"/>
  <c r="C26" i="21"/>
  <c r="C24" i="21"/>
  <c r="C19" i="21"/>
  <c r="B15" i="21"/>
  <c r="B14" i="21"/>
  <c r="B13" i="21"/>
  <c r="B12" i="21"/>
  <c r="B11" i="21"/>
  <c r="B10" i="21"/>
  <c r="B8" i="21"/>
  <c r="D6" i="21"/>
  <c r="D22" i="21" l="1"/>
  <c r="D24" i="21"/>
  <c r="D26" i="21"/>
  <c r="D23" i="21"/>
  <c r="D21" i="21"/>
  <c r="D20" i="21"/>
  <c r="D25" i="21"/>
  <c r="D17" i="21"/>
  <c r="C17" i="21"/>
  <c r="D19" i="21"/>
  <c r="B6" i="21"/>
  <c r="B20" i="21" s="1"/>
  <c r="B26" i="21" l="1"/>
  <c r="B22" i="21"/>
  <c r="B25" i="21"/>
  <c r="B24" i="21"/>
  <c r="B19" i="21"/>
  <c r="B23" i="21"/>
  <c r="B21" i="21"/>
  <c r="B17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<sst xmlns="http://schemas.openxmlformats.org/spreadsheetml/2006/main" count="29" uniqueCount="20">
  <si>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</si>
  <si>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</si>
  <si>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</si>
  <si>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</si>
  <si>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</si>
  <si>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</si>
  <si>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</si>
  <si>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</si>
  <si>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</si>
  <si>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</si>
  <si>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</si>
  <si>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</si>
  <si>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</si>
  <si>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</si>
  <si>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</si>
  <si>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</si>
  <si>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                ไตรมาสที่ 1 พ.ศ. 2559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</si>
  <si>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</si>
  <si>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</si>
  <si>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 ไตรมาสที่ 1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</si>
</sst>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89" fontId="4" fillId="0" borderId="0" xfId="3" applyNumberFormat="1" applyFont="1" applyAlignment="1">
      <alignment horizontal="right" vertical="center"/>
    </xf>
    <xf numFmtId="189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89" fontId="6" fillId="0" borderId="2" xfId="3" applyNumberFormat="1" applyFont="1" applyBorder="1" applyAlignment="1">
      <alignment horizontal="right" vertical="center"/>
    </xf>
    <xf numFmtId="188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3" applyFont="1"/>
    <xf numFmtId="0" fontId="11" fillId="0" borderId="0" xfId="0" applyFont="1" applyBorder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3"/>
  <sheetViews>
    <sheetView showGridLines="0" tabSelected="1" view="pageBreakPreview" zoomScale="80" zoomScaleNormal="75" zoomScaleSheetLayoutView="80" workbookViewId="0">
      <selection activeCell="A33" sqref="A33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5.5703125" style="3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16</v>
      </c>
    </row>
    <row r="3" spans="1:4" s="5" customFormat="1" ht="8.25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0" t="s">
        <v>14</v>
      </c>
      <c r="C5" s="30"/>
      <c r="D5" s="30"/>
    </row>
    <row r="6" spans="1:4" s="12" customFormat="1" ht="25.5" customHeight="1" x14ac:dyDescent="0.35">
      <c r="A6" s="11" t="s">
        <v>3</v>
      </c>
      <c r="B6" s="27">
        <f>SUM(C6:D6)</f>
        <v>318654</v>
      </c>
      <c r="C6" s="26">
        <f>C8+C9+C10+C11+C12+C13+C14+C15</f>
        <v>174993</v>
      </c>
      <c r="D6" s="21">
        <f>D8+D9+D10+D11+D12+D13+D14+D15</f>
        <v>143661</v>
      </c>
    </row>
    <row r="7" spans="1:4" s="12" customFormat="1" ht="13.5" customHeight="1" x14ac:dyDescent="0.5">
      <c r="A7" s="11"/>
      <c r="B7" s="22"/>
      <c r="C7" s="23"/>
      <c r="D7" s="22"/>
    </row>
    <row r="8" spans="1:4" s="6" customFormat="1" ht="27" x14ac:dyDescent="0.35">
      <c r="A8" s="13" t="s">
        <v>15</v>
      </c>
      <c r="B8" s="24">
        <f t="shared" ref="B8:B15" si="0">SUM(C8:D8)</f>
        <v>356</v>
      </c>
      <c r="C8" s="25">
        <v>356</v>
      </c>
      <c r="D8" s="25">
        <v>0</v>
      </c>
    </row>
    <row r="9" spans="1:4" s="6" customFormat="1" ht="30.75" customHeight="1" x14ac:dyDescent="0.35">
      <c r="A9" s="14" t="s">
        <v>6</v>
      </c>
      <c r="B9" s="24">
        <v>0</v>
      </c>
      <c r="C9" s="25">
        <v>0</v>
      </c>
      <c r="D9" s="25">
        <v>0</v>
      </c>
    </row>
    <row r="10" spans="1:4" s="6" customFormat="1" ht="30.75" customHeight="1" x14ac:dyDescent="0.35">
      <c r="A10" s="13" t="s">
        <v>7</v>
      </c>
      <c r="B10" s="24">
        <f>SUM(C10:D10)</f>
        <v>8512</v>
      </c>
      <c r="C10" s="25">
        <v>3175</v>
      </c>
      <c r="D10" s="25">
        <v>5337</v>
      </c>
    </row>
    <row r="11" spans="1:4" s="6" customFormat="1" ht="30.75" customHeight="1" x14ac:dyDescent="0.35">
      <c r="A11" s="13" t="s">
        <v>8</v>
      </c>
      <c r="B11" s="24">
        <f t="shared" si="0"/>
        <v>32616</v>
      </c>
      <c r="C11" s="25">
        <v>16804</v>
      </c>
      <c r="D11" s="25">
        <v>15812</v>
      </c>
    </row>
    <row r="12" spans="1:4" s="5" customFormat="1" ht="30.75" customHeight="1" x14ac:dyDescent="0.35">
      <c r="A12" s="13" t="s">
        <v>9</v>
      </c>
      <c r="B12" s="24">
        <f t="shared" si="0"/>
        <v>34448</v>
      </c>
      <c r="C12" s="25">
        <v>18292</v>
      </c>
      <c r="D12" s="25">
        <v>16156</v>
      </c>
    </row>
    <row r="13" spans="1:4" s="5" customFormat="1" ht="30.75" customHeight="1" x14ac:dyDescent="0.35">
      <c r="A13" s="13" t="s">
        <v>10</v>
      </c>
      <c r="B13" s="24">
        <f t="shared" si="0"/>
        <v>32056</v>
      </c>
      <c r="C13" s="25">
        <v>17068</v>
      </c>
      <c r="D13" s="25">
        <v>14988</v>
      </c>
    </row>
    <row r="14" spans="1:4" s="5" customFormat="1" ht="30.75" customHeight="1" x14ac:dyDescent="0.35">
      <c r="A14" s="13" t="s">
        <v>11</v>
      </c>
      <c r="B14" s="24">
        <f t="shared" si="0"/>
        <v>147454</v>
      </c>
      <c r="C14" s="25">
        <v>83100</v>
      </c>
      <c r="D14" s="25">
        <v>64354</v>
      </c>
    </row>
    <row r="15" spans="1:4" s="5" customFormat="1" ht="30.75" customHeight="1" x14ac:dyDescent="0.35">
      <c r="A15" s="15" t="s">
        <v>12</v>
      </c>
      <c r="B15" s="24">
        <f t="shared" si="0"/>
        <v>63212</v>
      </c>
      <c r="C15" s="25">
        <v>36198</v>
      </c>
      <c r="D15" s="25">
        <v>27014</v>
      </c>
    </row>
    <row r="16" spans="1:4" s="5" customFormat="1" ht="30" customHeight="1" x14ac:dyDescent="0.35">
      <c r="B16" s="31" t="s">
        <v>4</v>
      </c>
      <c r="C16" s="31"/>
      <c r="D16" s="31"/>
    </row>
    <row r="17" spans="1:4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 x14ac:dyDescent="0.5">
      <c r="A18" s="11"/>
      <c r="B18" s="16"/>
      <c r="C18" s="17"/>
      <c r="D18" s="16"/>
    </row>
    <row r="19" spans="1:4" s="6" customFormat="1" ht="27.75" customHeight="1" x14ac:dyDescent="0.5">
      <c r="A19" s="13" t="s">
        <v>15</v>
      </c>
      <c r="B19" s="17">
        <f t="shared" ref="B19:B20" si="1">+B8/$B$6*100</f>
        <v>0.11171992192158266</v>
      </c>
      <c r="C19" s="17">
        <f>+C8/$C$6*100</f>
        <v>0.2034367088969273</v>
      </c>
      <c r="D19" s="17">
        <f>+D8/$D$6*100</f>
        <v>0</v>
      </c>
    </row>
    <row r="20" spans="1:4" s="6" customFormat="1" ht="30.75" customHeight="1" x14ac:dyDescent="0.5">
      <c r="A20" s="14" t="s">
        <v>6</v>
      </c>
      <c r="B20" s="17">
        <f t="shared" si="1"/>
        <v>0</v>
      </c>
      <c r="C20" s="17">
        <f t="shared" ref="C20:C26" si="2">+C9/$C$6*100</f>
        <v>0</v>
      </c>
      <c r="D20" s="17">
        <f t="shared" ref="D20:D26" si="3">+D9/$D$6*100</f>
        <v>0</v>
      </c>
    </row>
    <row r="21" spans="1:4" s="6" customFormat="1" ht="30.75" customHeight="1" x14ac:dyDescent="0.5">
      <c r="A21" s="13" t="s">
        <v>7</v>
      </c>
      <c r="B21" s="17">
        <f>+B10/$B$6*100</f>
        <v>2.6712358859452574</v>
      </c>
      <c r="C21" s="17">
        <f>+C10/$C$6*100</f>
        <v>1.8143582886172589</v>
      </c>
      <c r="D21" s="17">
        <f>+D10/$D$6*100</f>
        <v>3.7149957190886882</v>
      </c>
    </row>
    <row r="22" spans="1:4" s="6" customFormat="1" ht="30.75" customHeight="1" x14ac:dyDescent="0.5">
      <c r="A22" s="13" t="s">
        <v>8</v>
      </c>
      <c r="B22" s="17">
        <f t="shared" ref="B22:B26" si="4">+B11/$B$6*100</f>
        <v>10.235553296051517</v>
      </c>
      <c r="C22" s="17">
        <f>+C11/$C$6*100</f>
        <v>9.6026698210785568</v>
      </c>
      <c r="D22" s="17">
        <f>+D11/$D$6*100</f>
        <v>11.006466612372181</v>
      </c>
    </row>
    <row r="23" spans="1:4" s="5" customFormat="1" ht="30.75" customHeight="1" x14ac:dyDescent="0.35">
      <c r="A23" s="13" t="s">
        <v>9</v>
      </c>
      <c r="B23" s="17">
        <f t="shared" si="4"/>
        <v>10.810471545940111</v>
      </c>
      <c r="C23" s="17">
        <f>+C12/$C$6*100-0.02</f>
        <v>10.432989548153355</v>
      </c>
      <c r="D23" s="17">
        <f>+D12/$D$6*100+0.02</f>
        <v>11.265919212590752</v>
      </c>
    </row>
    <row r="24" spans="1:4" s="5" customFormat="1" ht="30.75" customHeight="1" x14ac:dyDescent="0.35">
      <c r="A24" s="13" t="s">
        <v>10</v>
      </c>
      <c r="B24" s="17">
        <f t="shared" si="4"/>
        <v>10.059814093028804</v>
      </c>
      <c r="C24" s="17">
        <f t="shared" si="2"/>
        <v>9.753532998462795</v>
      </c>
      <c r="D24" s="17">
        <f t="shared" si="3"/>
        <v>10.432894104871886</v>
      </c>
    </row>
    <row r="25" spans="1:4" s="5" customFormat="1" ht="30.75" customHeight="1" x14ac:dyDescent="0.35">
      <c r="A25" s="13" t="s">
        <v>11</v>
      </c>
      <c r="B25" s="17">
        <f t="shared" si="4"/>
        <v>46.274015075913063</v>
      </c>
      <c r="C25" s="17">
        <f t="shared" si="2"/>
        <v>47.487613790265897</v>
      </c>
      <c r="D25" s="17">
        <f t="shared" si="3"/>
        <v>44.795734402517034</v>
      </c>
    </row>
    <row r="26" spans="1:4" s="5" customFormat="1" ht="30.75" customHeight="1" x14ac:dyDescent="0.35">
      <c r="A26" s="18" t="s">
        <v>12</v>
      </c>
      <c r="B26" s="19">
        <f t="shared" si="4"/>
        <v>19.83719018119967</v>
      </c>
      <c r="C26" s="19">
        <f t="shared" si="2"/>
        <v>20.68539884452521</v>
      </c>
      <c r="D26" s="19">
        <f t="shared" si="3"/>
        <v>18.803989948559455</v>
      </c>
    </row>
    <row r="27" spans="1:4" s="5" customFormat="1" ht="23.25" x14ac:dyDescent="0.35">
      <c r="A27" s="28" t="s">
        <v>18</v>
      </c>
      <c r="C27" s="20"/>
    </row>
    <row r="28" spans="1:4" ht="30.75" customHeight="1" x14ac:dyDescent="0.35">
      <c r="A28" s="29" t="s">
        <v>19</v>
      </c>
    </row>
    <row r="63" spans="1:1" ht="30.75" customHeight="1" x14ac:dyDescent="0.35">
      <c r="A63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  <ignoredErrors>
    <ignoredError sqref="C23:D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2017-01-20T02:49:52Z</dcterms:modified>
</cp:coreProperties>
</file>