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6" sheetId="1" r:id="rId1"/>
  </sheets>
  <definedNames>
    <definedName name="_xlnm.Print_Area" localSheetId="0">'Tab06'!$A$1:$D$28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3" i="1"/>
  <c r="C17" i="1"/>
  <c r="B15" i="1"/>
  <c r="B14" i="1"/>
  <c r="B13" i="1"/>
  <c r="B12" i="1"/>
  <c r="B11" i="1"/>
  <c r="B10" i="1"/>
  <c r="B9" i="1"/>
  <c r="B8" i="1"/>
  <c r="D6" i="1"/>
  <c r="D19" i="1" s="1"/>
  <c r="C6" i="1"/>
  <c r="C22" i="1" s="1"/>
  <c r="D17" i="1" l="1"/>
  <c r="D20" i="1"/>
  <c r="D21" i="1"/>
  <c r="B6" i="1"/>
  <c r="B25" i="1" s="1"/>
  <c r="D24" i="1"/>
  <c r="D26" i="1"/>
  <c r="C24" i="1"/>
  <c r="C25" i="1"/>
  <c r="D22" i="1"/>
  <c r="D25" i="1"/>
  <c r="B22" i="1" l="1"/>
  <c r="B24" i="1"/>
  <c r="B20" i="1"/>
  <c r="B21" i="1"/>
  <c r="B17" i="1"/>
  <c r="B26" i="1"/>
  <c r="B19" i="1"/>
  <c r="B23" i="1"/>
</calcChain>
</file>

<file path=xl/sharedStrings.xml><?xml version="1.0" encoding="utf-8"?>
<sst xmlns="http://schemas.openxmlformats.org/spreadsheetml/2006/main" count="33" uniqueCount="21">
  <si>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</si>
  <si>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เดือนกรกฎาคม พ.ศ. 2559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</si>
  <si>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</si>
  <si>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</si>
  <si>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</si>
  <si>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</si>
  <si>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</si>
  <si>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</si>
  <si>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-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</si>
  <si>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</si>
  <si>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</si>
  <si>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</si>
  <si>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</si>
  <si>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</si>
  <si>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</si>
  <si>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</si>
  <si>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</si>
  <si>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</si>
  <si>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</si>
  <si>
    <t xml:space="preserve">              เดือนพฤศจิกายน พ.ศ. 2554</t>
  </si>
  <si>
    <r>
      <t xml:space="preserve">1.        0 ชั่วโมง </t>
    </r>
    <r>
      <rPr>
        <vertAlign val="superscript"/>
        <sz val="18"/>
        <color theme="1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</si>
</sst>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_);_(* \(#,##0\);_(* &quot;-&quot;_);_(@_)"/>
    <numFmt numFmtId="188" formatCode="_-* #,##0.0_-;\-* #,##0.0_-;_-* &quot;-&quot;_-;_-@_-"/>
    <numFmt numFmtId="189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vertAlign val="superscript"/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Alignment="1">
      <alignment vertical="center"/>
    </xf>
    <xf numFmtId="189" fontId="3" fillId="0" borderId="2" xfId="1" applyNumberFormat="1" applyFont="1" applyBorder="1"/>
    <xf numFmtId="0" fontId="6" fillId="0" borderId="0" xfId="0" applyFont="1" applyBorder="1"/>
    <xf numFmtId="0" fontId="7" fillId="0" borderId="0" xfId="1" applyFont="1"/>
    <xf numFmtId="0" fontId="4" fillId="0" borderId="2" xfId="1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187" fontId="8" fillId="0" borderId="0" xfId="1" applyNumberFormat="1" applyFont="1" applyFill="1" applyBorder="1" applyAlignment="1">
      <alignment horizontal="right"/>
    </xf>
    <xf numFmtId="187" fontId="8" fillId="0" borderId="0" xfId="1" applyNumberFormat="1" applyFont="1" applyFill="1" applyAlignment="1">
      <alignment horizontal="right"/>
    </xf>
    <xf numFmtId="17" fontId="8" fillId="0" borderId="0" xfId="1" quotePrefix="1" applyNumberFormat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188" fontId="10" fillId="0" borderId="0" xfId="1" applyNumberFormat="1" applyFont="1" applyAlignment="1">
      <alignment horizontal="right" vertical="center"/>
    </xf>
    <xf numFmtId="188" fontId="8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horizontal="left" vertical="center"/>
    </xf>
    <xf numFmtId="188" fontId="8" fillId="0" borderId="3" xfId="1" applyNumberFormat="1" applyFont="1" applyBorder="1" applyAlignment="1">
      <alignment horizontal="right" vertical="center"/>
    </xf>
  </cellXfs>
  <cellStyles count="2"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showGridLines="0" tabSelected="1" view="pageBreakPreview" zoomScale="80" zoomScaleNormal="75" zoomScaleSheetLayoutView="80" workbookViewId="0">
      <selection activeCell="G12" sqref="G12"/>
    </sheetView>
  </sheetViews>
  <sheetFormatPr defaultRowHeight="30.75" customHeight="1" x14ac:dyDescent="0.35"/>
  <cols>
    <col min="1" max="1" width="44.7109375" style="18" customWidth="1"/>
    <col min="2" max="2" width="17.5703125" style="18" customWidth="1"/>
    <col min="3" max="4" width="17.7109375" style="18" customWidth="1"/>
    <col min="5" max="5" width="1" style="18" hidden="1" customWidth="1"/>
    <col min="6" max="16384" width="9.140625" style="18"/>
  </cols>
  <sheetData>
    <row r="1" spans="1:4" s="3" customFormat="1" ht="23.25" x14ac:dyDescent="0.35">
      <c r="A1" s="1" t="s">
        <v>0</v>
      </c>
      <c r="B1" s="2"/>
      <c r="C1" s="2"/>
      <c r="D1" s="2"/>
    </row>
    <row r="2" spans="1:4" s="3" customFormat="1" ht="23.25" x14ac:dyDescent="0.35">
      <c r="A2" s="4" t="s">
        <v>1</v>
      </c>
      <c r="B2" s="2"/>
      <c r="C2" s="2"/>
      <c r="D2" s="2"/>
    </row>
    <row r="3" spans="1:4" s="2" customFormat="1" ht="9" customHeight="1" x14ac:dyDescent="0.35"/>
    <row r="4" spans="1:4" s="3" customFormat="1" ht="27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4" s="3" customFormat="1" ht="23.25" x14ac:dyDescent="0.35">
      <c r="A5" s="7"/>
      <c r="B5" s="19" t="s">
        <v>6</v>
      </c>
      <c r="C5" s="19"/>
      <c r="D5" s="19"/>
    </row>
    <row r="6" spans="1:4" s="12" customFormat="1" ht="25.5" customHeight="1" x14ac:dyDescent="0.35">
      <c r="A6" s="8" t="s">
        <v>7</v>
      </c>
      <c r="B6" s="9">
        <f>SUM(C6:D6)</f>
        <v>318949</v>
      </c>
      <c r="C6" s="10">
        <f>C10+C11+C12+C13+C14+C15</f>
        <v>171508</v>
      </c>
      <c r="D6" s="11">
        <f>D8+D9+D10+D11+D12+D13+D14+D15</f>
        <v>147441</v>
      </c>
    </row>
    <row r="7" spans="1:4" s="12" customFormat="1" ht="13.5" customHeight="1" x14ac:dyDescent="0.5">
      <c r="A7" s="8"/>
      <c r="B7" s="13"/>
      <c r="C7" s="14"/>
      <c r="D7" s="13"/>
    </row>
    <row r="8" spans="1:4" s="15" customFormat="1" ht="27" x14ac:dyDescent="0.35">
      <c r="A8" s="20" t="s">
        <v>20</v>
      </c>
      <c r="B8" s="21">
        <f t="shared" ref="B8:B15" si="0">SUM(C8:D8)</f>
        <v>0</v>
      </c>
      <c r="C8" s="22" t="s">
        <v>8</v>
      </c>
      <c r="D8" s="22">
        <v>0</v>
      </c>
    </row>
    <row r="9" spans="1:4" s="15" customFormat="1" ht="30.75" customHeight="1" x14ac:dyDescent="0.35">
      <c r="A9" s="23" t="s">
        <v>9</v>
      </c>
      <c r="B9" s="21">
        <f t="shared" si="0"/>
        <v>0</v>
      </c>
      <c r="C9" s="22" t="s">
        <v>8</v>
      </c>
      <c r="D9" s="22">
        <v>0</v>
      </c>
    </row>
    <row r="10" spans="1:4" s="15" customFormat="1" ht="30.75" customHeight="1" x14ac:dyDescent="0.35">
      <c r="A10" s="20" t="s">
        <v>10</v>
      </c>
      <c r="B10" s="21">
        <f>SUM(C10:D10)</f>
        <v>26328</v>
      </c>
      <c r="C10" s="22">
        <v>13986</v>
      </c>
      <c r="D10" s="22">
        <v>12342</v>
      </c>
    </row>
    <row r="11" spans="1:4" s="15" customFormat="1" ht="30.75" customHeight="1" x14ac:dyDescent="0.35">
      <c r="A11" s="20" t="s">
        <v>11</v>
      </c>
      <c r="B11" s="21">
        <f t="shared" si="0"/>
        <v>26609</v>
      </c>
      <c r="C11" s="22">
        <v>14052</v>
      </c>
      <c r="D11" s="22">
        <v>12557</v>
      </c>
    </row>
    <row r="12" spans="1:4" s="2" customFormat="1" ht="30.75" customHeight="1" x14ac:dyDescent="0.35">
      <c r="A12" s="20" t="s">
        <v>12</v>
      </c>
      <c r="B12" s="21">
        <f t="shared" si="0"/>
        <v>32418</v>
      </c>
      <c r="C12" s="22">
        <v>17312</v>
      </c>
      <c r="D12" s="22">
        <v>15106</v>
      </c>
    </row>
    <row r="13" spans="1:4" s="2" customFormat="1" ht="30.75" customHeight="1" x14ac:dyDescent="0.35">
      <c r="A13" s="20" t="s">
        <v>13</v>
      </c>
      <c r="B13" s="21">
        <f t="shared" si="0"/>
        <v>37064</v>
      </c>
      <c r="C13" s="22">
        <v>20510</v>
      </c>
      <c r="D13" s="22">
        <v>16554</v>
      </c>
    </row>
    <row r="14" spans="1:4" s="2" customFormat="1" ht="30.75" customHeight="1" x14ac:dyDescent="0.35">
      <c r="A14" s="20" t="s">
        <v>14</v>
      </c>
      <c r="B14" s="21">
        <f t="shared" si="0"/>
        <v>137936</v>
      </c>
      <c r="C14" s="22">
        <v>73074</v>
      </c>
      <c r="D14" s="22">
        <v>64862</v>
      </c>
    </row>
    <row r="15" spans="1:4" s="2" customFormat="1" ht="30.75" customHeight="1" x14ac:dyDescent="0.35">
      <c r="A15" s="24" t="s">
        <v>15</v>
      </c>
      <c r="B15" s="21">
        <f t="shared" si="0"/>
        <v>58594</v>
      </c>
      <c r="C15" s="22">
        <v>32574</v>
      </c>
      <c r="D15" s="22">
        <v>26020</v>
      </c>
    </row>
    <row r="16" spans="1:4" s="2" customFormat="1" ht="30" customHeight="1" x14ac:dyDescent="0.35">
      <c r="A16" s="25"/>
      <c r="B16" s="26" t="s">
        <v>16</v>
      </c>
      <c r="C16" s="26"/>
      <c r="D16" s="26"/>
    </row>
    <row r="17" spans="1:4" s="12" customFormat="1" ht="26.25" customHeight="1" x14ac:dyDescent="0.5">
      <c r="A17" s="27" t="s">
        <v>7</v>
      </c>
      <c r="B17" s="28">
        <f>+B6/$B$6*100</f>
        <v>100</v>
      </c>
      <c r="C17" s="28">
        <f>+C6/$C$6*100</f>
        <v>100</v>
      </c>
      <c r="D17" s="28">
        <f>+D6/$D$6*100</f>
        <v>100</v>
      </c>
    </row>
    <row r="18" spans="1:4" s="12" customFormat="1" ht="6" customHeight="1" x14ac:dyDescent="0.5">
      <c r="A18" s="27"/>
      <c r="B18" s="28"/>
      <c r="C18" s="29"/>
      <c r="D18" s="28"/>
    </row>
    <row r="19" spans="1:4" s="15" customFormat="1" ht="27.75" customHeight="1" x14ac:dyDescent="0.5">
      <c r="A19" s="20" t="s">
        <v>20</v>
      </c>
      <c r="B19" s="29">
        <f>+B8/$B$6*100</f>
        <v>0</v>
      </c>
      <c r="C19" s="29" t="s">
        <v>8</v>
      </c>
      <c r="D19" s="29">
        <f>+D8/$D$6*100</f>
        <v>0</v>
      </c>
    </row>
    <row r="20" spans="1:4" s="15" customFormat="1" ht="30.75" customHeight="1" x14ac:dyDescent="0.5">
      <c r="A20" s="23" t="s">
        <v>9</v>
      </c>
      <c r="B20" s="29">
        <f t="shared" ref="B20:B24" si="1">+B9/$B$6*100</f>
        <v>0</v>
      </c>
      <c r="C20" s="29" t="s">
        <v>8</v>
      </c>
      <c r="D20" s="29">
        <f t="shared" ref="D20:D25" si="2">+D9/$D$6*100</f>
        <v>0</v>
      </c>
    </row>
    <row r="21" spans="1:4" s="15" customFormat="1" ht="30.75" customHeight="1" x14ac:dyDescent="0.5">
      <c r="A21" s="20" t="s">
        <v>10</v>
      </c>
      <c r="B21" s="29">
        <f>+B10/$B$6*100</f>
        <v>8.2546112387873922</v>
      </c>
      <c r="C21" s="29">
        <v>8.14</v>
      </c>
      <c r="D21" s="29">
        <f t="shared" si="2"/>
        <v>8.3708059494984433</v>
      </c>
    </row>
    <row r="22" spans="1:4" s="15" customFormat="1" ht="30.75" customHeight="1" x14ac:dyDescent="0.5">
      <c r="A22" s="20" t="s">
        <v>11</v>
      </c>
      <c r="B22" s="29">
        <f t="shared" si="1"/>
        <v>8.3427130983323359</v>
      </c>
      <c r="C22" s="29">
        <f t="shared" ref="C22:C26" si="3">+C11/$C$6*100</f>
        <v>8.1932038155654539</v>
      </c>
      <c r="D22" s="29">
        <f t="shared" si="2"/>
        <v>8.5166269897789615</v>
      </c>
    </row>
    <row r="23" spans="1:4" s="2" customFormat="1" ht="30.75" customHeight="1" x14ac:dyDescent="0.35">
      <c r="A23" s="20" t="s">
        <v>12</v>
      </c>
      <c r="B23" s="29">
        <f>+B12/$B$6*100</f>
        <v>10.164007411843274</v>
      </c>
      <c r="C23" s="29">
        <f>+C12/$C$6*100</f>
        <v>10.093989784733074</v>
      </c>
      <c r="D23" s="29">
        <v>10.26</v>
      </c>
    </row>
    <row r="24" spans="1:4" s="2" customFormat="1" ht="30.75" customHeight="1" x14ac:dyDescent="0.35">
      <c r="A24" s="20" t="s">
        <v>13</v>
      </c>
      <c r="B24" s="29">
        <f t="shared" si="1"/>
        <v>11.620666626952898</v>
      </c>
      <c r="C24" s="29">
        <f t="shared" si="3"/>
        <v>11.958625836695665</v>
      </c>
      <c r="D24" s="29">
        <f>+D13/$D$6*100</f>
        <v>11.227541864203308</v>
      </c>
    </row>
    <row r="25" spans="1:4" s="2" customFormat="1" ht="30.75" customHeight="1" x14ac:dyDescent="0.35">
      <c r="A25" s="20" t="s">
        <v>14</v>
      </c>
      <c r="B25" s="29">
        <f>+B14/$B$6*100</f>
        <v>43.247039495342513</v>
      </c>
      <c r="C25" s="29">
        <f t="shared" si="3"/>
        <v>42.606758868390983</v>
      </c>
      <c r="D25" s="29">
        <f t="shared" si="2"/>
        <v>43.991834021744289</v>
      </c>
    </row>
    <row r="26" spans="1:4" s="2" customFormat="1" ht="30.75" customHeight="1" x14ac:dyDescent="0.35">
      <c r="A26" s="30" t="s">
        <v>15</v>
      </c>
      <c r="B26" s="31">
        <f>+B15/$B$6*100</f>
        <v>18.370962128741585</v>
      </c>
      <c r="C26" s="31">
        <f t="shared" si="3"/>
        <v>18.992700048977305</v>
      </c>
      <c r="D26" s="31">
        <f>+D15/$D$6*100</f>
        <v>17.647737060926065</v>
      </c>
    </row>
    <row r="27" spans="1:4" s="2" customFormat="1" ht="27" x14ac:dyDescent="0.35">
      <c r="A27" s="2" t="s">
        <v>17</v>
      </c>
      <c r="C27" s="16"/>
    </row>
    <row r="28" spans="1:4" ht="30.75" customHeight="1" x14ac:dyDescent="0.35">
      <c r="A28" s="17" t="s">
        <v>18</v>
      </c>
    </row>
    <row r="65" spans="1:1" ht="30.75" customHeight="1" x14ac:dyDescent="0.35">
      <c r="A65" s="18" t="s">
        <v>19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Tab06</vt:lpstr>
      <vt:lpstr>'Tab06'!Print_Area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2017-01-24T07:13:40Z</dcterms:created>
  <dcterms:modified xsi:type="dcterms:W3CDTF">2017-01-24T09:33:53Z</dcterms:modified>
</cp:coreProperties>
</file>