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6ok" sheetId="21" r:id="rId1"/>
  </sheets>
  <definedNames>
    <definedName name="_xlnm.Print_Area" localSheetId="0">ตารางที่6ok!$A$1:$D$28</definedName>
  </definedNames>
  <calcPr calcId="124519"/>
</workbook>
</file>

<file path=xl/calcChain.xml><?xml version="1.0" encoding="utf-8"?>
<calcChain xmlns="http://schemas.openxmlformats.org/spreadsheetml/2006/main">
  <c r="B9" i="21"/>
  <c r="C6"/>
  <c r="C22" s="1"/>
  <c r="C25" l="1"/>
  <c r="C20"/>
  <c r="C21"/>
  <c r="C26"/>
  <c r="C24"/>
  <c r="C19"/>
  <c r="B15"/>
  <c r="B14"/>
  <c r="B13"/>
  <c r="B12"/>
  <c r="B11"/>
  <c r="B10"/>
  <c r="B8"/>
  <c r="D6"/>
  <c r="D23" s="1"/>
  <c r="D22" l="1"/>
  <c r="D24"/>
  <c r="D26"/>
  <c r="D21"/>
  <c r="D20"/>
  <c r="D25"/>
  <c r="D17"/>
  <c r="C17"/>
  <c r="D19"/>
  <c r="B6"/>
  <c r="B20" s="1"/>
  <c r="B25" l="1"/>
  <c r="B24"/>
  <c r="B19"/>
  <c r="B26"/>
  <c r="B22"/>
  <c r="B21"/>
  <c r="B17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<sst xmlns="http://schemas.openxmlformats.org/spreadsheetml/2006/main" count="29" uniqueCount="20">
  <si>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</si>
  <si>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</si>
  <si>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</si>
  <si>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</si>
  <si>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</si>
  <si>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</si>
  <si>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</si>
  <si>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</si>
  <si>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</si>
  <si>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</si>
  <si>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</si>
  <si>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</si>
  <si>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</si>
  <si>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</si>
  <si>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</si>
  <si>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</si>
  <si>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</si>
  <si>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</si>
  <si>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</si>
  <si>
    <t xml:space="preserve">                เดือนพฤษภาคม พ.ศ. 2559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</si>
</sst>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6" fillId="0" borderId="2" xfId="3" applyNumberFormat="1" applyFont="1" applyBorder="1" applyAlignment="1">
      <alignment horizontal="right" vertical="center"/>
    </xf>
    <xf numFmtId="188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3" applyFont="1"/>
    <xf numFmtId="0" fontId="11" fillId="0" borderId="0" xfId="0" applyFont="1" applyBorder="1"/>
    <xf numFmtId="0" fontId="5" fillId="2" borderId="0" xfId="0" applyFont="1" applyFill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3"/>
  <sheetViews>
    <sheetView showGridLines="0" tabSelected="1" view="pageBreakPreview" topLeftCell="A13" zoomScale="80" zoomScaleNormal="75" zoomScaleSheetLayoutView="80" workbookViewId="0">
      <selection activeCell="C23" sqref="C23"/>
    </sheetView>
  </sheetViews>
  <sheetFormatPr defaultRowHeight="30.75" customHeight="1"/>
  <cols>
    <col min="1" max="1" width="44.7109375" style="4" customWidth="1"/>
    <col min="2" max="2" width="17.5703125" style="4" customWidth="1"/>
    <col min="3" max="4" width="17.7109375" style="4" customWidth="1"/>
    <col min="5" max="5" width="1" style="4" hidden="1" customWidth="1"/>
    <col min="6" max="16384" width="9.140625" style="4"/>
  </cols>
  <sheetData>
    <row r="1" spans="1:4" s="5" customFormat="1" ht="23.25">
      <c r="A1" s="8" t="s">
        <v>16</v>
      </c>
      <c r="B1" s="6"/>
      <c r="C1" s="6"/>
      <c r="D1" s="6"/>
    </row>
    <row r="2" spans="1:4" s="1" customFormat="1" ht="23.25">
      <c r="A2" s="2" t="s">
        <v>19</v>
      </c>
    </row>
    <row r="3" spans="1:4" s="6" customFormat="1" ht="8.25" customHeight="1"/>
    <row r="4" spans="1:4" s="5" customFormat="1" ht="27" customHeight="1">
      <c r="A4" s="9" t="s">
        <v>5</v>
      </c>
      <c r="B4" s="10" t="s">
        <v>0</v>
      </c>
      <c r="C4" s="10" t="s">
        <v>1</v>
      </c>
      <c r="D4" s="10" t="s">
        <v>2</v>
      </c>
    </row>
    <row r="5" spans="1:4" s="5" customFormat="1" ht="23.25">
      <c r="A5" s="11"/>
      <c r="B5" s="32" t="s">
        <v>14</v>
      </c>
      <c r="C5" s="32"/>
      <c r="D5" s="32"/>
    </row>
    <row r="6" spans="1:4" s="13" customFormat="1" ht="25.5" customHeight="1">
      <c r="A6" s="12" t="s">
        <v>3</v>
      </c>
      <c r="B6" s="28">
        <f>SUM(C6:D6)</f>
        <v>310589</v>
      </c>
      <c r="C6" s="27">
        <f>C8+C9+C10+C11+C12+C13+C14+C15</f>
        <v>171565</v>
      </c>
      <c r="D6" s="22">
        <f>D8+D9+D10+D11+D12+D13+D14+D15</f>
        <v>139024</v>
      </c>
    </row>
    <row r="7" spans="1:4" s="13" customFormat="1" ht="13.5" customHeight="1">
      <c r="A7" s="12"/>
      <c r="B7" s="23"/>
      <c r="C7" s="24"/>
      <c r="D7" s="23"/>
    </row>
    <row r="8" spans="1:4" s="7" customFormat="1" ht="27">
      <c r="A8" s="14" t="s">
        <v>15</v>
      </c>
      <c r="B8" s="25">
        <f t="shared" ref="B8:B15" si="0">SUM(C8:D8)</f>
        <v>262</v>
      </c>
      <c r="C8" s="26">
        <v>0</v>
      </c>
      <c r="D8" s="26">
        <v>262</v>
      </c>
    </row>
    <row r="9" spans="1:4" s="7" customFormat="1" ht="30.75" customHeight="1">
      <c r="A9" s="15" t="s">
        <v>6</v>
      </c>
      <c r="B9" s="25">
        <f t="shared" si="0"/>
        <v>227</v>
      </c>
      <c r="C9" s="26">
        <v>0</v>
      </c>
      <c r="D9" s="26">
        <v>227</v>
      </c>
    </row>
    <row r="10" spans="1:4" s="7" customFormat="1" ht="30.75" customHeight="1">
      <c r="A10" s="14" t="s">
        <v>7</v>
      </c>
      <c r="B10" s="25">
        <f>SUM(C10:D10)</f>
        <v>20885</v>
      </c>
      <c r="C10" s="26">
        <v>10311</v>
      </c>
      <c r="D10" s="26">
        <v>10574</v>
      </c>
    </row>
    <row r="11" spans="1:4" s="7" customFormat="1" ht="30.75" customHeight="1">
      <c r="A11" s="14" t="s">
        <v>8</v>
      </c>
      <c r="B11" s="25">
        <f t="shared" si="0"/>
        <v>24696</v>
      </c>
      <c r="C11" s="26">
        <v>13766</v>
      </c>
      <c r="D11" s="26">
        <v>10930</v>
      </c>
    </row>
    <row r="12" spans="1:4" s="6" customFormat="1" ht="30.75" customHeight="1">
      <c r="A12" s="14" t="s">
        <v>9</v>
      </c>
      <c r="B12" s="25">
        <f t="shared" si="0"/>
        <v>47988</v>
      </c>
      <c r="C12" s="26">
        <v>30440</v>
      </c>
      <c r="D12" s="26">
        <v>17548</v>
      </c>
    </row>
    <row r="13" spans="1:4" s="6" customFormat="1" ht="30.75" customHeight="1">
      <c r="A13" s="14" t="s">
        <v>10</v>
      </c>
      <c r="B13" s="25">
        <f t="shared" si="0"/>
        <v>52817</v>
      </c>
      <c r="C13" s="26">
        <v>27480</v>
      </c>
      <c r="D13" s="26">
        <v>25337</v>
      </c>
    </row>
    <row r="14" spans="1:4" s="6" customFormat="1" ht="30.75" customHeight="1">
      <c r="A14" s="14" t="s">
        <v>11</v>
      </c>
      <c r="B14" s="25">
        <f t="shared" si="0"/>
        <v>118144</v>
      </c>
      <c r="C14" s="26">
        <v>65336</v>
      </c>
      <c r="D14" s="26">
        <v>52808</v>
      </c>
    </row>
    <row r="15" spans="1:4" s="6" customFormat="1" ht="30.75" customHeight="1">
      <c r="A15" s="16" t="s">
        <v>12</v>
      </c>
      <c r="B15" s="25">
        <f t="shared" si="0"/>
        <v>45570</v>
      </c>
      <c r="C15" s="26">
        <v>24232</v>
      </c>
      <c r="D15" s="26">
        <v>21338</v>
      </c>
    </row>
    <row r="16" spans="1:4" s="6" customFormat="1" ht="30" customHeight="1">
      <c r="B16" s="33" t="s">
        <v>4</v>
      </c>
      <c r="C16" s="33"/>
      <c r="D16" s="33"/>
    </row>
    <row r="17" spans="1:12" s="13" customFormat="1" ht="26.25" customHeight="1">
      <c r="A17" s="12" t="s">
        <v>3</v>
      </c>
      <c r="B17" s="17">
        <f>+B6/$B$6*100</f>
        <v>100</v>
      </c>
      <c r="C17" s="17">
        <f>+C6/$C$6*100</f>
        <v>100</v>
      </c>
      <c r="D17" s="17">
        <f>+D6/$D$6*100</f>
        <v>100</v>
      </c>
    </row>
    <row r="18" spans="1:12" s="13" customFormat="1" ht="6" customHeight="1">
      <c r="A18" s="12"/>
      <c r="B18" s="17"/>
      <c r="C18" s="18"/>
      <c r="D18" s="17"/>
    </row>
    <row r="19" spans="1:12" s="7" customFormat="1" ht="27.75" customHeight="1">
      <c r="A19" s="14" t="s">
        <v>15</v>
      </c>
      <c r="B19" s="18">
        <f t="shared" ref="B19:B20" si="1">+B8/$B$6*100</f>
        <v>8.4355852911725787E-2</v>
      </c>
      <c r="C19" s="18">
        <f>+C8/$C$6*100</f>
        <v>0</v>
      </c>
      <c r="D19" s="18">
        <f>+D8/$D$6*100</f>
        <v>0.18845666935205432</v>
      </c>
    </row>
    <row r="20" spans="1:12" s="7" customFormat="1" ht="30.75" customHeight="1">
      <c r="A20" s="15" t="s">
        <v>6</v>
      </c>
      <c r="B20" s="18">
        <f t="shared" si="1"/>
        <v>7.3086941263212801E-2</v>
      </c>
      <c r="C20" s="18">
        <f t="shared" ref="C20:C26" si="2">+C9/$C$6*100</f>
        <v>0</v>
      </c>
      <c r="D20" s="18">
        <f t="shared" ref="D20:D26" si="3">+D9/$D$6*100</f>
        <v>0.1632811600874669</v>
      </c>
    </row>
    <row r="21" spans="1:12" s="7" customFormat="1" ht="30.75" customHeight="1">
      <c r="A21" s="14" t="s">
        <v>7</v>
      </c>
      <c r="B21" s="18">
        <f>+B10/$B$6*100</f>
        <v>6.7243205651198208</v>
      </c>
      <c r="C21" s="18">
        <f>+C10/$C$6*100</f>
        <v>6.0099670678751496</v>
      </c>
      <c r="D21" s="18">
        <f>+D10/$D$6*100</f>
        <v>7.6058809989642082</v>
      </c>
    </row>
    <row r="22" spans="1:12" s="7" customFormat="1" ht="30.75" customHeight="1">
      <c r="A22" s="14" t="s">
        <v>8</v>
      </c>
      <c r="B22" s="18">
        <f t="shared" ref="B22:B26" si="4">+B11/$B$6*100</f>
        <v>7.951344059190764</v>
      </c>
      <c r="C22" s="18">
        <f>+C11/$C$6*100</f>
        <v>8.0237810742284275</v>
      </c>
      <c r="D22" s="18">
        <f>+D11/$D$6*100</f>
        <v>7.8619518931982961</v>
      </c>
    </row>
    <row r="23" spans="1:12" s="6" customFormat="1" ht="30.75" customHeight="1">
      <c r="A23" s="14" t="s">
        <v>9</v>
      </c>
      <c r="B23" s="18">
        <v>15.4</v>
      </c>
      <c r="C23" s="18">
        <v>17.8</v>
      </c>
      <c r="D23" s="18">
        <f>+D12/$D$6*100</f>
        <v>12.622281044999426</v>
      </c>
    </row>
    <row r="24" spans="1:12" s="6" customFormat="1" ht="30.75" customHeight="1">
      <c r="A24" s="14" t="s">
        <v>10</v>
      </c>
      <c r="B24" s="18">
        <f t="shared" si="4"/>
        <v>17.005431615414583</v>
      </c>
      <c r="C24" s="18">
        <f t="shared" si="2"/>
        <v>16.017252936204937</v>
      </c>
      <c r="D24" s="18">
        <f t="shared" si="3"/>
        <v>18.224910806767177</v>
      </c>
    </row>
    <row r="25" spans="1:12" s="6" customFormat="1" ht="30.75" customHeight="1">
      <c r="A25" s="14" t="s">
        <v>11</v>
      </c>
      <c r="B25" s="18">
        <f t="shared" si="4"/>
        <v>38.03869422291195</v>
      </c>
      <c r="C25" s="18">
        <f t="shared" si="2"/>
        <v>38.082359455599921</v>
      </c>
      <c r="D25" s="18">
        <f t="shared" si="3"/>
        <v>37.984808378409483</v>
      </c>
    </row>
    <row r="26" spans="1:12" s="6" customFormat="1" ht="30.75" customHeight="1">
      <c r="A26" s="19" t="s">
        <v>12</v>
      </c>
      <c r="B26" s="20">
        <f t="shared" si="4"/>
        <v>14.67212296636391</v>
      </c>
      <c r="C26" s="20">
        <f t="shared" si="2"/>
        <v>14.124092909392941</v>
      </c>
      <c r="D26" s="20">
        <f t="shared" si="3"/>
        <v>15.34842904822189</v>
      </c>
    </row>
    <row r="27" spans="1:12" s="6" customFormat="1" ht="23.25">
      <c r="A27" s="29" t="s">
        <v>17</v>
      </c>
      <c r="C27" s="21"/>
    </row>
    <row r="28" spans="1:12" s="1" customFormat="1" ht="21" customHeight="1">
      <c r="A28" s="30" t="s">
        <v>18</v>
      </c>
      <c r="B28" s="3"/>
      <c r="C28" s="3"/>
      <c r="D28" s="3"/>
      <c r="E28" s="31"/>
      <c r="F28" s="31"/>
      <c r="G28" s="31"/>
      <c r="H28" s="31"/>
      <c r="I28" s="31"/>
      <c r="J28" s="31"/>
      <c r="K28" s="31"/>
      <c r="L28" s="31"/>
    </row>
    <row r="63" spans="1:1" ht="30.75" customHeight="1">
      <c r="A63" s="4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2011-05-28T05:34:58Z</dcterms:modified>
</cp:coreProperties>
</file>