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M14" i="1"/>
  <c r="M13" s="1"/>
  <c r="O14"/>
  <c r="O13" s="1"/>
  <c r="S14"/>
  <c r="S13" s="1"/>
  <c r="U14"/>
  <c r="U13" s="1"/>
  <c r="Y14"/>
  <c r="Y13" s="1"/>
  <c r="AA14"/>
  <c r="AA13" s="1"/>
  <c r="AE14"/>
  <c r="AG14"/>
  <c r="G15"/>
  <c r="G14" s="1"/>
  <c r="I15"/>
  <c r="I14" s="1"/>
  <c r="K15"/>
  <c r="K14" s="1"/>
  <c r="Q15"/>
  <c r="Q14" s="1"/>
  <c r="W15"/>
  <c r="W14" s="1"/>
  <c r="AC15"/>
  <c r="AC14" s="1"/>
  <c r="G16"/>
  <c r="E16" s="1"/>
  <c r="I16"/>
  <c r="K16"/>
  <c r="Q16"/>
  <c r="W16"/>
  <c r="AC16"/>
  <c r="G17"/>
  <c r="E17" s="1"/>
  <c r="I17"/>
  <c r="Q17"/>
  <c r="W17"/>
  <c r="M19"/>
  <c r="O19"/>
  <c r="S19"/>
  <c r="U19"/>
  <c r="Y19"/>
  <c r="AA19"/>
  <c r="AE19"/>
  <c r="AG19"/>
  <c r="G20"/>
  <c r="G19" s="1"/>
  <c r="I20"/>
  <c r="I19" s="1"/>
  <c r="K20"/>
  <c r="K19" s="1"/>
  <c r="Q20"/>
  <c r="Q19" s="1"/>
  <c r="W20"/>
  <c r="W19" s="1"/>
  <c r="AC20"/>
  <c r="AC19" s="1"/>
  <c r="G21"/>
  <c r="I21"/>
  <c r="E21" s="1"/>
  <c r="K21"/>
  <c r="Q21"/>
  <c r="W21"/>
  <c r="AC21"/>
  <c r="G22"/>
  <c r="E22" s="1"/>
  <c r="I22"/>
  <c r="K22"/>
  <c r="Q22"/>
  <c r="W22"/>
  <c r="AC22"/>
  <c r="G23"/>
  <c r="I23"/>
  <c r="E23" s="1"/>
  <c r="K23"/>
  <c r="Q23"/>
  <c r="W23"/>
  <c r="AC23"/>
  <c r="G24"/>
  <c r="E24" s="1"/>
  <c r="I24"/>
  <c r="K24"/>
  <c r="Q24"/>
  <c r="W24"/>
  <c r="AC24"/>
  <c r="G25"/>
  <c r="I25"/>
  <c r="E25" s="1"/>
  <c r="K25"/>
  <c r="Q25"/>
  <c r="W25"/>
  <c r="AC25"/>
  <c r="M26"/>
  <c r="O26"/>
  <c r="S26"/>
  <c r="U26"/>
  <c r="Y26"/>
  <c r="AA26"/>
  <c r="G27"/>
  <c r="E27" s="1"/>
  <c r="I27"/>
  <c r="I26" s="1"/>
  <c r="K27"/>
  <c r="K26" s="1"/>
  <c r="Q27"/>
  <c r="Q26" s="1"/>
  <c r="W27"/>
  <c r="W26" s="1"/>
  <c r="G28"/>
  <c r="E28" s="1"/>
  <c r="I28"/>
  <c r="K28"/>
  <c r="Q28"/>
  <c r="W28"/>
  <c r="G29"/>
  <c r="E29" s="1"/>
  <c r="I29"/>
  <c r="K29"/>
  <c r="Q29"/>
  <c r="W29"/>
  <c r="M48"/>
  <c r="O48"/>
  <c r="Y48"/>
  <c r="AA48"/>
  <c r="G49"/>
  <c r="G48" s="1"/>
  <c r="I49"/>
  <c r="I48" s="1"/>
  <c r="K49"/>
  <c r="K48" s="1"/>
  <c r="W49"/>
  <c r="W48" s="1"/>
  <c r="G50"/>
  <c r="E50" s="1"/>
  <c r="I50"/>
  <c r="K50"/>
  <c r="W50"/>
  <c r="G51"/>
  <c r="I51"/>
  <c r="E51" s="1"/>
  <c r="K51"/>
  <c r="W51"/>
  <c r="E26" l="1"/>
  <c r="W13"/>
  <c r="K13"/>
  <c r="Q13"/>
  <c r="I13"/>
  <c r="E49"/>
  <c r="E48" s="1"/>
  <c r="G26"/>
  <c r="G13" s="1"/>
  <c r="E20"/>
  <c r="E19" s="1"/>
  <c r="E15"/>
  <c r="E14" s="1"/>
  <c r="E13" s="1"/>
</calcChain>
</file>

<file path=xl/sharedStrings.xml><?xml version="1.0" encoding="utf-8"?>
<sst xmlns="http://schemas.openxmlformats.org/spreadsheetml/2006/main" count="219" uniqueCount="85">
  <si>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</si>
  <si>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</si>
  <si>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</si>
  <si>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</si>
  <si>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</si>
  <si>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</si>
  <si>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</si>
  <si>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</si>
  <si>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</si>
  <si>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</si>
  <si>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>Matayom 6/Vocational 3</t>
  </si>
  <si>
    <t xml:space="preserve">    -</t>
  </si>
  <si>
    <t xml:space="preserve">      -</t>
  </si>
  <si>
    <t>มัธยม 6/ปวช.3</t>
  </si>
  <si>
    <t>Matayom 5/Vocational 2</t>
  </si>
  <si>
    <t>มัธยม 5/ปวช.2</t>
  </si>
  <si>
    <t>Matayom 4/Vocational 1</t>
  </si>
  <si>
    <t>มัธยม 4/ปวช.1</t>
  </si>
  <si>
    <t>Upper Secondary</t>
  </si>
  <si>
    <t>มัธยมปลาย</t>
  </si>
  <si>
    <t>Female</t>
  </si>
  <si>
    <t>Male</t>
  </si>
  <si>
    <t>Total</t>
  </si>
  <si>
    <t>หญิง</t>
  </si>
  <si>
    <t>ชาย</t>
  </si>
  <si>
    <t>รวม</t>
  </si>
  <si>
    <t>Administration</t>
  </si>
  <si>
    <t>Education Commission</t>
  </si>
  <si>
    <t>Border Patrol Police</t>
  </si>
  <si>
    <t xml:space="preserve">Department of Local </t>
  </si>
  <si>
    <t>Office of the Private</t>
  </si>
  <si>
    <t>Office of the Basic</t>
  </si>
  <si>
    <t>ตระเวนชายแดน</t>
  </si>
  <si>
    <t>การปกครองท้องถิ่น</t>
  </si>
  <si>
    <t>การศึกษาเอกชน</t>
  </si>
  <si>
    <t>การศึกษาขั้นพื้นฐาน</t>
  </si>
  <si>
    <t>กองกำกับการตำรวจ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</si>
  <si>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</si>
  <si>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</si>
  <si>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</si>
  <si>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</si>
  <si>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</si>
  <si>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</si>
  <si>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</si>
  <si>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Students by Jurisdiction, Sex and Grade: Academic Year 2015 (Cont.)</t>
  </si>
  <si>
    <t xml:space="preserve">Table </t>
  </si>
  <si>
    <t>นักเรียน จำแนกตามสังกัด เพศ และชั้นเรียน ปีการศึกษา 2558 (ต่อ)</t>
  </si>
  <si>
    <t xml:space="preserve">ตาราง     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</si>
  <si>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</si>
  <si>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</si>
  <si>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</si>
  <si>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</si>
  <si>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</si>
  <si>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</si>
  <si>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</si>
  <si>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</si>
  <si>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</si>
  <si>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</si>
  <si>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</si>
  <si>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</si>
  <si>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</si>
  <si>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</si>
  <si>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</si>
  <si>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</si>
  <si>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</si>
  <si>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</si>
  <si>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</si>
  <si>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</si>
  <si>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</si>
  <si>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</si>
  <si>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</si>
  <si>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 xml:space="preserve">        -</t>
  </si>
  <si>
    <t xml:space="preserve">       -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</si>
  <si>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</si>
  <si>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</si>
  <si>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</si>
  <si>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</si>
  <si>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</si>
  <si>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</si>
  <si>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</si>
  <si>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</si>
  <si>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</si>
  <si>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รวมยอด</t>
  </si>
  <si>
    <t>Student by Jurisdiction, Sex and Grade: Academic Year 2015</t>
  </si>
  <si>
    <t>นักเรียน จำแนกตามสังกัด เพศ และชั้นเรียน ปีการศึกษา 2558</t>
  </si>
</sst>
</file>

<file path=xl/styles.xml><?xml version="1.0" encoding="utf-8"?>
<styleSheet xmlns="http://schemas.openxmlformats.org/spreadsheetml/2006/main">
  <numFmts count="4">
    <numFmt numFmtId="187" formatCode="???"/>
    <numFmt numFmtId="188" formatCode="?,???"/>
    <numFmt numFmtId="189" formatCode="??,???"/>
    <numFmt numFmtId="190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0" xfId="0" applyFont="1" applyAlignment="1"/>
    <xf numFmtId="0" fontId="1" fillId="0" borderId="0" xfId="0" applyFont="1" applyBorder="1" applyAlignment="1"/>
    <xf numFmtId="187" fontId="1" fillId="0" borderId="4" xfId="0" applyNumberFormat="1" applyFont="1" applyBorder="1" applyAlignment="1">
      <alignment horizontal="center" vertical="top"/>
    </xf>
    <xf numFmtId="187" fontId="1" fillId="0" borderId="5" xfId="0" applyNumberFormat="1" applyFont="1" applyBorder="1" applyAlignment="1">
      <alignment horizontal="center" vertical="top"/>
    </xf>
    <xf numFmtId="188" fontId="1" fillId="0" borderId="4" xfId="0" applyNumberFormat="1" applyFont="1" applyBorder="1" applyAlignment="1">
      <alignment horizontal="center" vertical="top"/>
    </xf>
    <xf numFmtId="188" fontId="1" fillId="0" borderId="5" xfId="0" applyNumberFormat="1" applyFont="1" applyBorder="1" applyAlignment="1">
      <alignment horizontal="center" vertical="top"/>
    </xf>
    <xf numFmtId="189" fontId="1" fillId="0" borderId="4" xfId="0" applyNumberFormat="1" applyFont="1" applyBorder="1" applyAlignment="1">
      <alignment horizontal="center" vertical="top"/>
    </xf>
    <xf numFmtId="189" fontId="1" fillId="0" borderId="5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187" fontId="4" fillId="0" borderId="4" xfId="0" applyNumberFormat="1" applyFont="1" applyBorder="1" applyAlignment="1">
      <alignment horizontal="center" vertical="top"/>
    </xf>
    <xf numFmtId="187" fontId="4" fillId="0" borderId="5" xfId="0" applyNumberFormat="1" applyFont="1" applyBorder="1" applyAlignment="1">
      <alignment horizontal="center" vertical="top"/>
    </xf>
    <xf numFmtId="188" fontId="4" fillId="0" borderId="4" xfId="0" applyNumberFormat="1" applyFont="1" applyBorder="1" applyAlignment="1">
      <alignment horizontal="center" vertical="top"/>
    </xf>
    <xf numFmtId="188" fontId="4" fillId="0" borderId="5" xfId="0" applyNumberFormat="1" applyFont="1" applyBorder="1" applyAlignment="1">
      <alignment horizontal="center" vertical="top"/>
    </xf>
    <xf numFmtId="189" fontId="4" fillId="0" borderId="4" xfId="0" applyNumberFormat="1" applyFont="1" applyBorder="1" applyAlignment="1">
      <alignment horizontal="center" vertical="top"/>
    </xf>
    <xf numFmtId="189" fontId="4" fillId="0" borderId="5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0" xfId="0" applyFont="1" applyBorder="1"/>
    <xf numFmtId="0" fontId="4" fillId="0" borderId="0" xfId="0" applyFont="1" applyBorder="1"/>
    <xf numFmtId="190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187" fontId="1" fillId="0" borderId="0" xfId="0" applyNumberFormat="1" applyFont="1" applyBorder="1" applyAlignment="1">
      <alignment horizontal="center" vertical="top"/>
    </xf>
    <xf numFmtId="188" fontId="1" fillId="0" borderId="0" xfId="0" applyNumberFormat="1" applyFont="1" applyBorder="1" applyAlignment="1">
      <alignment horizontal="center" vertical="top"/>
    </xf>
    <xf numFmtId="189" fontId="1" fillId="0" borderId="0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58"/>
  <sheetViews>
    <sheetView showGridLines="0" tabSelected="1" topLeftCell="A26" zoomScaleNormal="100" workbookViewId="0">
      <selection activeCell="A37" sqref="A37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0" width="1.7109375" style="1" customWidth="1"/>
    <col min="31" max="31" width="5.7109375" style="1" customWidth="1"/>
    <col min="32" max="32" width="1.7109375" style="1" customWidth="1"/>
    <col min="33" max="33" width="5.7109375" style="1" customWidth="1"/>
    <col min="34" max="34" width="1.7109375" style="1" customWidth="1"/>
    <col min="35" max="35" width="1.140625" style="1" customWidth="1"/>
    <col min="36" max="36" width="22.85546875" style="1" customWidth="1"/>
    <col min="37" max="37" width="2.28515625" style="1" customWidth="1"/>
    <col min="38" max="38" width="4.140625" style="1" customWidth="1"/>
    <col min="39" max="16384" width="9.140625" style="1"/>
  </cols>
  <sheetData>
    <row r="1" spans="1:37" s="74" customFormat="1">
      <c r="B1" s="74" t="s">
        <v>47</v>
      </c>
      <c r="C1" s="75">
        <v>3.6</v>
      </c>
      <c r="D1" s="74" t="s">
        <v>84</v>
      </c>
    </row>
    <row r="2" spans="1:37" s="73" customFormat="1" ht="20.25" customHeight="1">
      <c r="B2" s="74" t="s">
        <v>45</v>
      </c>
      <c r="C2" s="75">
        <v>3.6</v>
      </c>
      <c r="D2" s="74" t="s">
        <v>83</v>
      </c>
      <c r="E2" s="74"/>
      <c r="F2" s="74"/>
    </row>
    <row r="3" spans="1:37" ht="6.75" customHeight="1"/>
    <row r="4" spans="1:37" s="2" customFormat="1" ht="15" customHeight="1">
      <c r="A4" s="72" t="s">
        <v>43</v>
      </c>
      <c r="B4" s="72"/>
      <c r="C4" s="72"/>
      <c r="D4" s="71"/>
      <c r="E4" s="62"/>
      <c r="F4" s="61"/>
      <c r="G4" s="61"/>
      <c r="H4" s="61"/>
      <c r="I4" s="61"/>
      <c r="J4" s="60"/>
      <c r="K4" s="70" t="s">
        <v>42</v>
      </c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8"/>
      <c r="AI4" s="67" t="s">
        <v>41</v>
      </c>
      <c r="AJ4" s="66"/>
    </row>
    <row r="5" spans="1:37" s="2" customFormat="1" ht="15" customHeight="1">
      <c r="A5" s="47"/>
      <c r="B5" s="47"/>
      <c r="C5" s="47"/>
      <c r="D5" s="46"/>
      <c r="E5" s="56"/>
      <c r="F5" s="55"/>
      <c r="G5" s="55"/>
      <c r="H5" s="55"/>
      <c r="I5" s="55"/>
      <c r="J5" s="54"/>
      <c r="K5" s="56"/>
      <c r="L5" s="55"/>
      <c r="M5" s="55"/>
      <c r="N5" s="55"/>
      <c r="O5" s="55"/>
      <c r="P5" s="54"/>
      <c r="Q5" s="56" t="s">
        <v>40</v>
      </c>
      <c r="R5" s="55"/>
      <c r="S5" s="55"/>
      <c r="T5" s="55"/>
      <c r="U5" s="55"/>
      <c r="V5" s="54"/>
      <c r="W5" s="56"/>
      <c r="X5" s="55"/>
      <c r="Y5" s="55"/>
      <c r="Z5" s="55"/>
      <c r="AA5" s="55"/>
      <c r="AB5" s="54"/>
      <c r="AC5" s="62"/>
      <c r="AD5" s="61"/>
      <c r="AE5" s="61"/>
      <c r="AF5" s="61"/>
      <c r="AG5" s="61"/>
      <c r="AH5" s="60"/>
      <c r="AI5" s="43"/>
      <c r="AJ5" s="42"/>
    </row>
    <row r="6" spans="1:37" s="2" customFormat="1" ht="15.75" customHeight="1">
      <c r="A6" s="47"/>
      <c r="B6" s="47"/>
      <c r="C6" s="47"/>
      <c r="D6" s="46"/>
      <c r="E6" s="56" t="s">
        <v>25</v>
      </c>
      <c r="F6" s="55"/>
      <c r="G6" s="55"/>
      <c r="H6" s="55"/>
      <c r="I6" s="55"/>
      <c r="J6" s="54"/>
      <c r="K6" s="56" t="s">
        <v>39</v>
      </c>
      <c r="L6" s="55"/>
      <c r="M6" s="55"/>
      <c r="N6" s="55"/>
      <c r="O6" s="55"/>
      <c r="P6" s="54"/>
      <c r="Q6" s="56" t="s">
        <v>38</v>
      </c>
      <c r="R6" s="55"/>
      <c r="S6" s="55"/>
      <c r="T6" s="55"/>
      <c r="U6" s="55"/>
      <c r="V6" s="54"/>
      <c r="W6" s="56" t="s">
        <v>37</v>
      </c>
      <c r="X6" s="55"/>
      <c r="Y6" s="55"/>
      <c r="Z6" s="55"/>
      <c r="AA6" s="55"/>
      <c r="AB6" s="54"/>
      <c r="AC6" s="59" t="s">
        <v>36</v>
      </c>
      <c r="AD6" s="58"/>
      <c r="AE6" s="58"/>
      <c r="AF6" s="58"/>
      <c r="AG6" s="58"/>
      <c r="AH6" s="57"/>
      <c r="AI6" s="43"/>
      <c r="AJ6" s="42"/>
    </row>
    <row r="7" spans="1:37" s="2" customFormat="1" ht="17.25" customHeight="1">
      <c r="A7" s="47"/>
      <c r="B7" s="47"/>
      <c r="C7" s="47"/>
      <c r="D7" s="46"/>
      <c r="E7" s="56" t="s">
        <v>22</v>
      </c>
      <c r="F7" s="55"/>
      <c r="G7" s="55"/>
      <c r="H7" s="55"/>
      <c r="I7" s="55"/>
      <c r="J7" s="54"/>
      <c r="K7" s="56" t="s">
        <v>35</v>
      </c>
      <c r="L7" s="55"/>
      <c r="M7" s="55"/>
      <c r="N7" s="55"/>
      <c r="O7" s="55"/>
      <c r="P7" s="54"/>
      <c r="Q7" s="56" t="s">
        <v>34</v>
      </c>
      <c r="R7" s="55"/>
      <c r="S7" s="55"/>
      <c r="T7" s="55"/>
      <c r="U7" s="55"/>
      <c r="V7" s="54"/>
      <c r="W7" s="56" t="s">
        <v>33</v>
      </c>
      <c r="X7" s="55"/>
      <c r="Y7" s="55"/>
      <c r="Z7" s="55"/>
      <c r="AA7" s="55"/>
      <c r="AB7" s="54"/>
      <c r="AC7" s="53" t="s">
        <v>32</v>
      </c>
      <c r="AD7" s="52"/>
      <c r="AE7" s="52"/>
      <c r="AF7" s="52"/>
      <c r="AG7" s="52"/>
      <c r="AH7" s="51"/>
      <c r="AI7" s="43"/>
      <c r="AJ7" s="42"/>
    </row>
    <row r="8" spans="1:37" s="2" customFormat="1" ht="16.5" customHeight="1">
      <c r="A8" s="47"/>
      <c r="B8" s="47"/>
      <c r="C8" s="47"/>
      <c r="D8" s="46"/>
      <c r="E8" s="56"/>
      <c r="F8" s="55"/>
      <c r="G8" s="55"/>
      <c r="H8" s="55"/>
      <c r="I8" s="55"/>
      <c r="J8" s="54"/>
      <c r="K8" s="56" t="s">
        <v>31</v>
      </c>
      <c r="L8" s="55"/>
      <c r="M8" s="55"/>
      <c r="N8" s="55"/>
      <c r="O8" s="55"/>
      <c r="P8" s="54"/>
      <c r="Q8" s="56" t="s">
        <v>30</v>
      </c>
      <c r="R8" s="55"/>
      <c r="S8" s="55"/>
      <c r="T8" s="55"/>
      <c r="U8" s="55"/>
      <c r="V8" s="54"/>
      <c r="W8" s="56" t="s">
        <v>29</v>
      </c>
      <c r="X8" s="55"/>
      <c r="Y8" s="55"/>
      <c r="Z8" s="55"/>
      <c r="AA8" s="55"/>
      <c r="AB8" s="54"/>
      <c r="AC8" s="53" t="s">
        <v>28</v>
      </c>
      <c r="AD8" s="52"/>
      <c r="AE8" s="52"/>
      <c r="AF8" s="52"/>
      <c r="AG8" s="52"/>
      <c r="AH8" s="51"/>
      <c r="AI8" s="43"/>
      <c r="AJ8" s="42"/>
    </row>
    <row r="9" spans="1:37" s="2" customFormat="1" ht="14.25" customHeight="1">
      <c r="A9" s="47"/>
      <c r="B9" s="47"/>
      <c r="C9" s="47"/>
      <c r="D9" s="46"/>
      <c r="E9" s="50"/>
      <c r="F9" s="49"/>
      <c r="G9" s="49"/>
      <c r="H9" s="49"/>
      <c r="I9" s="49"/>
      <c r="J9" s="48"/>
      <c r="K9" s="50" t="s">
        <v>27</v>
      </c>
      <c r="L9" s="49"/>
      <c r="M9" s="49"/>
      <c r="N9" s="49"/>
      <c r="O9" s="49"/>
      <c r="P9" s="48"/>
      <c r="Q9" s="50" t="s">
        <v>27</v>
      </c>
      <c r="R9" s="49"/>
      <c r="S9" s="49"/>
      <c r="T9" s="49"/>
      <c r="U9" s="49"/>
      <c r="V9" s="48"/>
      <c r="W9" s="50" t="s">
        <v>26</v>
      </c>
      <c r="X9" s="49"/>
      <c r="Y9" s="49"/>
      <c r="Z9" s="49"/>
      <c r="AA9" s="49"/>
      <c r="AB9" s="48"/>
      <c r="AC9" s="50"/>
      <c r="AD9" s="49"/>
      <c r="AE9" s="49"/>
      <c r="AF9" s="49"/>
      <c r="AG9" s="49"/>
      <c r="AH9" s="48"/>
      <c r="AI9" s="43"/>
      <c r="AJ9" s="42"/>
    </row>
    <row r="10" spans="1:37" s="2" customFormat="1" ht="13.5" customHeight="1">
      <c r="A10" s="47"/>
      <c r="B10" s="47"/>
      <c r="C10" s="47"/>
      <c r="D10" s="46"/>
      <c r="E10" s="33" t="s">
        <v>25</v>
      </c>
      <c r="F10" s="32"/>
      <c r="G10" s="33" t="s">
        <v>24</v>
      </c>
      <c r="H10" s="32"/>
      <c r="I10" s="33" t="s">
        <v>23</v>
      </c>
      <c r="J10" s="32"/>
      <c r="K10" s="33" t="s">
        <v>25</v>
      </c>
      <c r="L10" s="32"/>
      <c r="M10" s="33" t="s">
        <v>24</v>
      </c>
      <c r="N10" s="32"/>
      <c r="O10" s="33" t="s">
        <v>23</v>
      </c>
      <c r="P10" s="32"/>
      <c r="Q10" s="45" t="s">
        <v>25</v>
      </c>
      <c r="R10" s="44"/>
      <c r="S10" s="45" t="s">
        <v>24</v>
      </c>
      <c r="T10" s="44"/>
      <c r="U10" s="45" t="s">
        <v>23</v>
      </c>
      <c r="V10" s="44"/>
      <c r="W10" s="33" t="s">
        <v>25</v>
      </c>
      <c r="X10" s="32"/>
      <c r="Y10" s="33" t="s">
        <v>24</v>
      </c>
      <c r="Z10" s="32"/>
      <c r="AA10" s="33" t="s">
        <v>23</v>
      </c>
      <c r="AB10" s="32"/>
      <c r="AC10" s="45" t="s">
        <v>25</v>
      </c>
      <c r="AD10" s="44"/>
      <c r="AE10" s="45" t="s">
        <v>24</v>
      </c>
      <c r="AF10" s="44"/>
      <c r="AG10" s="33" t="s">
        <v>23</v>
      </c>
      <c r="AH10" s="32"/>
      <c r="AI10" s="43"/>
      <c r="AJ10" s="42"/>
    </row>
    <row r="11" spans="1:37" s="2" customFormat="1" ht="13.5" customHeight="1">
      <c r="A11" s="41"/>
      <c r="B11" s="41"/>
      <c r="C11" s="41"/>
      <c r="D11" s="40"/>
      <c r="E11" s="39" t="s">
        <v>22</v>
      </c>
      <c r="F11" s="38"/>
      <c r="G11" s="39" t="s">
        <v>21</v>
      </c>
      <c r="H11" s="38"/>
      <c r="I11" s="39" t="s">
        <v>20</v>
      </c>
      <c r="J11" s="38"/>
      <c r="K11" s="39" t="s">
        <v>22</v>
      </c>
      <c r="L11" s="38"/>
      <c r="M11" s="39" t="s">
        <v>21</v>
      </c>
      <c r="N11" s="38"/>
      <c r="O11" s="39" t="s">
        <v>20</v>
      </c>
      <c r="P11" s="38"/>
      <c r="Q11" s="39" t="s">
        <v>22</v>
      </c>
      <c r="R11" s="38"/>
      <c r="S11" s="39" t="s">
        <v>21</v>
      </c>
      <c r="T11" s="38"/>
      <c r="U11" s="39" t="s">
        <v>20</v>
      </c>
      <c r="V11" s="38"/>
      <c r="W11" s="39" t="s">
        <v>22</v>
      </c>
      <c r="X11" s="38"/>
      <c r="Y11" s="39" t="s">
        <v>21</v>
      </c>
      <c r="Z11" s="38"/>
      <c r="AA11" s="39" t="s">
        <v>20</v>
      </c>
      <c r="AB11" s="38"/>
      <c r="AC11" s="39" t="s">
        <v>22</v>
      </c>
      <c r="AD11" s="38"/>
      <c r="AE11" s="39" t="s">
        <v>21</v>
      </c>
      <c r="AF11" s="38"/>
      <c r="AG11" s="39" t="s">
        <v>20</v>
      </c>
      <c r="AH11" s="38"/>
      <c r="AI11" s="37"/>
      <c r="AJ11" s="36"/>
    </row>
    <row r="12" spans="1:37" s="2" customFormat="1" ht="3" customHeight="1">
      <c r="A12" s="35"/>
      <c r="B12" s="35"/>
      <c r="C12" s="35"/>
      <c r="D12" s="34"/>
      <c r="E12" s="33"/>
      <c r="F12" s="32"/>
      <c r="G12" s="33"/>
      <c r="H12" s="32"/>
      <c r="I12" s="33"/>
      <c r="J12" s="32"/>
      <c r="K12" s="33"/>
      <c r="L12" s="32"/>
      <c r="M12" s="33"/>
      <c r="N12" s="32"/>
      <c r="O12" s="33"/>
      <c r="P12" s="32"/>
      <c r="Q12" s="33"/>
      <c r="R12" s="32"/>
      <c r="S12" s="33"/>
      <c r="T12" s="32"/>
      <c r="U12" s="33"/>
      <c r="V12" s="32"/>
      <c r="W12" s="33"/>
      <c r="X12" s="32"/>
      <c r="Y12" s="33"/>
      <c r="Z12" s="32"/>
      <c r="AA12" s="33"/>
      <c r="AB12" s="32"/>
      <c r="AC12" s="33"/>
      <c r="AD12" s="32"/>
      <c r="AE12" s="33"/>
      <c r="AF12" s="32"/>
      <c r="AG12" s="33"/>
      <c r="AH12" s="32"/>
      <c r="AI12" s="87"/>
    </row>
    <row r="13" spans="1:37" s="2" customFormat="1" ht="18.75" customHeight="1">
      <c r="A13" s="86" t="s">
        <v>82</v>
      </c>
      <c r="B13" s="86"/>
      <c r="C13" s="86"/>
      <c r="D13" s="85"/>
      <c r="E13" s="29">
        <f>+E14+E19+E26+E48</f>
        <v>88015</v>
      </c>
      <c r="F13" s="28"/>
      <c r="G13" s="29">
        <f>+G14+G19+G26+G48</f>
        <v>43585</v>
      </c>
      <c r="H13" s="28"/>
      <c r="I13" s="29">
        <f>+I14+I19+I26+I48</f>
        <v>44430</v>
      </c>
      <c r="J13" s="28"/>
      <c r="K13" s="29">
        <f>+K14+K19+K26+K48</f>
        <v>66808</v>
      </c>
      <c r="L13" s="28"/>
      <c r="M13" s="29">
        <f>+M14+M19+M26+M48</f>
        <v>33411</v>
      </c>
      <c r="N13" s="28"/>
      <c r="O13" s="29">
        <f>+O14+O19+O26+O48</f>
        <v>33397</v>
      </c>
      <c r="P13" s="28"/>
      <c r="Q13" s="27">
        <f>+Q14+Q19+Q26</f>
        <v>9777</v>
      </c>
      <c r="R13" s="26"/>
      <c r="S13" s="27">
        <f>+S14+S19+S26</f>
        <v>4601</v>
      </c>
      <c r="T13" s="26"/>
      <c r="U13" s="27">
        <f>+U14+U19+U26</f>
        <v>5176</v>
      </c>
      <c r="V13" s="26"/>
      <c r="W13" s="29">
        <f>+W14+W19+W26+W48</f>
        <v>10618</v>
      </c>
      <c r="X13" s="28"/>
      <c r="Y13" s="27">
        <f>+Y14+Y19+Y26+Y48</f>
        <v>5137</v>
      </c>
      <c r="Z13" s="26"/>
      <c r="AA13" s="27">
        <f>+AA14+AA19+AA26+AA48</f>
        <v>5481</v>
      </c>
      <c r="AB13" s="26"/>
      <c r="AC13" s="25">
        <v>812</v>
      </c>
      <c r="AD13" s="24"/>
      <c r="AE13" s="25">
        <v>436</v>
      </c>
      <c r="AF13" s="24"/>
      <c r="AG13" s="25">
        <v>376</v>
      </c>
      <c r="AH13" s="24"/>
      <c r="AI13" s="84"/>
      <c r="AJ13" s="83" t="s">
        <v>22</v>
      </c>
      <c r="AK13" s="30"/>
    </row>
    <row r="14" spans="1:37" ht="21" customHeight="1">
      <c r="A14" s="23" t="s">
        <v>81</v>
      </c>
      <c r="B14" s="83"/>
      <c r="C14" s="83"/>
      <c r="D14" s="82"/>
      <c r="E14" s="29">
        <f>SUM(E15:E18)</f>
        <v>15157</v>
      </c>
      <c r="F14" s="28"/>
      <c r="G14" s="29">
        <f>SUM(G15:G18)</f>
        <v>7637</v>
      </c>
      <c r="H14" s="28"/>
      <c r="I14" s="29">
        <f>SUM(I15:I18)</f>
        <v>7520</v>
      </c>
      <c r="J14" s="28"/>
      <c r="K14" s="29">
        <f>SUM(K15:K18)</f>
        <v>10618</v>
      </c>
      <c r="L14" s="28"/>
      <c r="M14" s="29">
        <f>SUM(M15:M18)</f>
        <v>5419</v>
      </c>
      <c r="N14" s="28"/>
      <c r="O14" s="29">
        <f>SUM(O15:O18)</f>
        <v>5199</v>
      </c>
      <c r="P14" s="28"/>
      <c r="Q14" s="27">
        <f>SUM(Q15:Q18)</f>
        <v>3066</v>
      </c>
      <c r="R14" s="26"/>
      <c r="S14" s="27">
        <f>SUM(S15:S18)</f>
        <v>1445</v>
      </c>
      <c r="T14" s="26"/>
      <c r="U14" s="27">
        <f>SUM(U15:U18)</f>
        <v>1621</v>
      </c>
      <c r="V14" s="26"/>
      <c r="W14" s="29">
        <f>SUM(W15:W18)</f>
        <v>1221</v>
      </c>
      <c r="X14" s="28"/>
      <c r="Y14" s="27">
        <f>SUM(Y15:Y18)</f>
        <v>644</v>
      </c>
      <c r="Z14" s="26"/>
      <c r="AA14" s="27">
        <f>SUM(AA15:AA18)</f>
        <v>577</v>
      </c>
      <c r="AB14" s="26"/>
      <c r="AC14" s="25">
        <f>SUM(AC15:AC18)</f>
        <v>252</v>
      </c>
      <c r="AD14" s="24"/>
      <c r="AE14" s="25">
        <f>SUM(AE15:AE18)</f>
        <v>129</v>
      </c>
      <c r="AF14" s="24"/>
      <c r="AG14" s="25">
        <f>SUM(AG15:AG18)</f>
        <v>123</v>
      </c>
      <c r="AH14" s="24"/>
      <c r="AI14" s="23" t="s">
        <v>80</v>
      </c>
      <c r="AJ14" s="22"/>
      <c r="AK14" s="21"/>
    </row>
    <row r="15" spans="1:37" ht="21" customHeight="1">
      <c r="A15" s="19"/>
      <c r="B15" s="19" t="s">
        <v>79</v>
      </c>
      <c r="C15" s="19"/>
      <c r="D15" s="18"/>
      <c r="E15" s="17">
        <f>+G15+I15</f>
        <v>6649</v>
      </c>
      <c r="F15" s="16"/>
      <c r="G15" s="17">
        <f>+M15+S15+Y15+AE15</f>
        <v>3397</v>
      </c>
      <c r="H15" s="16"/>
      <c r="I15" s="17">
        <f>+O15+U15+AA15+AG15</f>
        <v>3252</v>
      </c>
      <c r="J15" s="16"/>
      <c r="K15" s="17">
        <f>+M15+O15</f>
        <v>5180</v>
      </c>
      <c r="L15" s="16"/>
      <c r="M15" s="17">
        <v>2679</v>
      </c>
      <c r="N15" s="16"/>
      <c r="O15" s="17">
        <v>2501</v>
      </c>
      <c r="P15" s="16"/>
      <c r="Q15" s="15">
        <f>+S15+U15</f>
        <v>821</v>
      </c>
      <c r="R15" s="14"/>
      <c r="S15" s="15">
        <v>369</v>
      </c>
      <c r="T15" s="14"/>
      <c r="U15" s="15">
        <v>452</v>
      </c>
      <c r="V15" s="14"/>
      <c r="W15" s="17">
        <f>+Y15+AA15</f>
        <v>495</v>
      </c>
      <c r="X15" s="16"/>
      <c r="Y15" s="15">
        <v>273</v>
      </c>
      <c r="Z15" s="14"/>
      <c r="AA15" s="15">
        <v>222</v>
      </c>
      <c r="AB15" s="14"/>
      <c r="AC15" s="13">
        <f>+AE15+AG15</f>
        <v>153</v>
      </c>
      <c r="AD15" s="12"/>
      <c r="AE15" s="13">
        <v>76</v>
      </c>
      <c r="AF15" s="12"/>
      <c r="AG15" s="13">
        <v>77</v>
      </c>
      <c r="AH15" s="12"/>
      <c r="AI15" s="19"/>
      <c r="AJ15" s="19" t="s">
        <v>78</v>
      </c>
    </row>
    <row r="16" spans="1:37" ht="21" customHeight="1">
      <c r="A16" s="19"/>
      <c r="B16" s="19" t="s">
        <v>77</v>
      </c>
      <c r="C16" s="19"/>
      <c r="D16" s="18"/>
      <c r="E16" s="17">
        <f>+G16+I16</f>
        <v>7140</v>
      </c>
      <c r="F16" s="16"/>
      <c r="G16" s="17">
        <f>+M16+S16+Y16++AE16</f>
        <v>3589</v>
      </c>
      <c r="H16" s="16"/>
      <c r="I16" s="17">
        <f>+O16+U16+AA16+AG16</f>
        <v>3551</v>
      </c>
      <c r="J16" s="16"/>
      <c r="K16" s="17">
        <f>+M16+O16</f>
        <v>5438</v>
      </c>
      <c r="L16" s="16"/>
      <c r="M16" s="17">
        <v>2740</v>
      </c>
      <c r="N16" s="16"/>
      <c r="O16" s="17">
        <v>2698</v>
      </c>
      <c r="P16" s="16"/>
      <c r="Q16" s="15">
        <f>+S16+U16</f>
        <v>1094</v>
      </c>
      <c r="R16" s="14"/>
      <c r="S16" s="15">
        <v>537</v>
      </c>
      <c r="T16" s="14"/>
      <c r="U16" s="15">
        <v>557</v>
      </c>
      <c r="V16" s="14"/>
      <c r="W16" s="17">
        <f>+Y16+AA16</f>
        <v>509</v>
      </c>
      <c r="X16" s="16"/>
      <c r="Y16" s="15">
        <v>259</v>
      </c>
      <c r="Z16" s="14"/>
      <c r="AA16" s="15">
        <v>250</v>
      </c>
      <c r="AB16" s="14"/>
      <c r="AC16" s="13">
        <f>+AE16+AG16</f>
        <v>99</v>
      </c>
      <c r="AD16" s="12"/>
      <c r="AE16" s="13">
        <v>53</v>
      </c>
      <c r="AF16" s="12"/>
      <c r="AG16" s="13">
        <v>46</v>
      </c>
      <c r="AH16" s="12"/>
      <c r="AI16" s="19"/>
      <c r="AJ16" s="19" t="s">
        <v>76</v>
      </c>
    </row>
    <row r="17" spans="1:38" ht="21" customHeight="1">
      <c r="A17" s="19"/>
      <c r="B17" s="19" t="s">
        <v>75</v>
      </c>
      <c r="C17" s="19"/>
      <c r="D17" s="18"/>
      <c r="E17" s="17">
        <f>+G17+I17</f>
        <v>1368</v>
      </c>
      <c r="F17" s="16"/>
      <c r="G17" s="17">
        <f>+S17+Y17</f>
        <v>651</v>
      </c>
      <c r="H17" s="16"/>
      <c r="I17" s="17">
        <f>+U17+AA17</f>
        <v>717</v>
      </c>
      <c r="J17" s="16"/>
      <c r="K17" s="81" t="s">
        <v>71</v>
      </c>
      <c r="L17" s="80"/>
      <c r="M17" s="81" t="s">
        <v>71</v>
      </c>
      <c r="N17" s="80"/>
      <c r="O17" s="81" t="s">
        <v>71</v>
      </c>
      <c r="P17" s="80"/>
      <c r="Q17" s="15">
        <f>+S17+U17</f>
        <v>1151</v>
      </c>
      <c r="R17" s="14"/>
      <c r="S17" s="15">
        <v>539</v>
      </c>
      <c r="T17" s="14"/>
      <c r="U17" s="15">
        <v>612</v>
      </c>
      <c r="V17" s="14"/>
      <c r="W17" s="17">
        <f>+Y17+AA17</f>
        <v>217</v>
      </c>
      <c r="X17" s="16"/>
      <c r="Y17" s="15">
        <v>112</v>
      </c>
      <c r="Z17" s="14"/>
      <c r="AA17" s="15">
        <v>105</v>
      </c>
      <c r="AB17" s="14"/>
      <c r="AC17" s="13" t="s">
        <v>11</v>
      </c>
      <c r="AD17" s="12"/>
      <c r="AE17" s="13" t="s">
        <v>11</v>
      </c>
      <c r="AF17" s="12"/>
      <c r="AG17" s="13" t="s">
        <v>11</v>
      </c>
      <c r="AH17" s="12"/>
      <c r="AI17" s="19"/>
      <c r="AJ17" s="76" t="s">
        <v>74</v>
      </c>
    </row>
    <row r="18" spans="1:38" ht="21" customHeight="1">
      <c r="A18" s="19"/>
      <c r="B18" s="19" t="s">
        <v>73</v>
      </c>
      <c r="C18" s="19"/>
      <c r="D18" s="18"/>
      <c r="E18" s="17" t="s">
        <v>72</v>
      </c>
      <c r="F18" s="16"/>
      <c r="G18" s="17" t="s">
        <v>72</v>
      </c>
      <c r="H18" s="16"/>
      <c r="I18" s="17" t="s">
        <v>72</v>
      </c>
      <c r="J18" s="16"/>
      <c r="K18" s="81" t="s">
        <v>71</v>
      </c>
      <c r="L18" s="80"/>
      <c r="M18" s="81" t="s">
        <v>71</v>
      </c>
      <c r="N18" s="80"/>
      <c r="O18" s="81" t="s">
        <v>71</v>
      </c>
      <c r="P18" s="80"/>
      <c r="Q18" s="81" t="s">
        <v>12</v>
      </c>
      <c r="R18" s="80"/>
      <c r="S18" s="81" t="s">
        <v>12</v>
      </c>
      <c r="T18" s="80"/>
      <c r="U18" s="81" t="s">
        <v>12</v>
      </c>
      <c r="V18" s="80"/>
      <c r="W18" s="81" t="s">
        <v>71</v>
      </c>
      <c r="X18" s="80"/>
      <c r="Y18" s="15" t="s">
        <v>12</v>
      </c>
      <c r="Z18" s="14"/>
      <c r="AA18" s="15" t="s">
        <v>12</v>
      </c>
      <c r="AB18" s="14"/>
      <c r="AC18" s="13" t="s">
        <v>11</v>
      </c>
      <c r="AD18" s="12"/>
      <c r="AE18" s="13" t="s">
        <v>11</v>
      </c>
      <c r="AF18" s="12"/>
      <c r="AG18" s="13" t="s">
        <v>11</v>
      </c>
      <c r="AH18" s="12"/>
      <c r="AI18" s="19"/>
      <c r="AJ18" s="76" t="s">
        <v>70</v>
      </c>
    </row>
    <row r="19" spans="1:38" ht="21" customHeight="1">
      <c r="A19" s="20" t="s">
        <v>69</v>
      </c>
      <c r="B19" s="19"/>
      <c r="C19" s="19"/>
      <c r="D19" s="18"/>
      <c r="E19" s="29">
        <f>SUM(E20:E25)</f>
        <v>42904</v>
      </c>
      <c r="F19" s="28"/>
      <c r="G19" s="29">
        <f>SUM(G20:G25)</f>
        <v>21952</v>
      </c>
      <c r="H19" s="28"/>
      <c r="I19" s="29">
        <f>SUM(I20:I25)</f>
        <v>20952</v>
      </c>
      <c r="J19" s="28"/>
      <c r="K19" s="29">
        <f>SUM(K20:K25)</f>
        <v>34530</v>
      </c>
      <c r="L19" s="28"/>
      <c r="M19" s="29">
        <f>SUM(M20:M25)</f>
        <v>17859</v>
      </c>
      <c r="N19" s="28"/>
      <c r="O19" s="29">
        <f>SUM(O20:O25)</f>
        <v>16671</v>
      </c>
      <c r="P19" s="28"/>
      <c r="Q19" s="27">
        <f>SUM(Q20:Q25)</f>
        <v>5150</v>
      </c>
      <c r="R19" s="26"/>
      <c r="S19" s="27">
        <f>SUM(S20:S25)</f>
        <v>2420</v>
      </c>
      <c r="T19" s="26"/>
      <c r="U19" s="27">
        <f>SUM(U20:U25)</f>
        <v>2730</v>
      </c>
      <c r="V19" s="26"/>
      <c r="W19" s="29">
        <f>SUM(W20:W25)</f>
        <v>2664</v>
      </c>
      <c r="X19" s="28"/>
      <c r="Y19" s="27">
        <f>SUM(Y20:Y25)</f>
        <v>1366</v>
      </c>
      <c r="Z19" s="26"/>
      <c r="AA19" s="27">
        <f>SUM(AA20:AA25)</f>
        <v>1298</v>
      </c>
      <c r="AB19" s="26"/>
      <c r="AC19" s="25">
        <f>SUM(AC20:AC25)</f>
        <v>560</v>
      </c>
      <c r="AD19" s="24"/>
      <c r="AE19" s="25">
        <f>SUM(AE20:AE25)</f>
        <v>307</v>
      </c>
      <c r="AF19" s="24"/>
      <c r="AG19" s="25">
        <f>SUM(AG20:AG25)</f>
        <v>253</v>
      </c>
      <c r="AH19" s="24"/>
      <c r="AI19" s="23" t="s">
        <v>68</v>
      </c>
      <c r="AJ19" s="19"/>
      <c r="AK19" s="21"/>
      <c r="AL19" s="21"/>
    </row>
    <row r="20" spans="1:38" ht="21" customHeight="1">
      <c r="A20" s="19"/>
      <c r="B20" s="19" t="s">
        <v>67</v>
      </c>
      <c r="C20" s="19"/>
      <c r="D20" s="18"/>
      <c r="E20" s="17">
        <f>+G20+I20</f>
        <v>7445</v>
      </c>
      <c r="F20" s="16"/>
      <c r="G20" s="17">
        <f>+M20+S20+Y20+AE20</f>
        <v>3792</v>
      </c>
      <c r="H20" s="16"/>
      <c r="I20" s="17">
        <f>+O20+U20+AA20+AG20</f>
        <v>3653</v>
      </c>
      <c r="J20" s="16"/>
      <c r="K20" s="17">
        <f>+M20+O20</f>
        <v>5866</v>
      </c>
      <c r="L20" s="16"/>
      <c r="M20" s="17">
        <v>3058</v>
      </c>
      <c r="N20" s="16"/>
      <c r="O20" s="17">
        <v>2808</v>
      </c>
      <c r="P20" s="16"/>
      <c r="Q20" s="15">
        <f>+S20+U20</f>
        <v>990</v>
      </c>
      <c r="R20" s="14"/>
      <c r="S20" s="15">
        <v>434</v>
      </c>
      <c r="T20" s="14"/>
      <c r="U20" s="15">
        <v>556</v>
      </c>
      <c r="V20" s="14"/>
      <c r="W20" s="17">
        <f>+Y20+AA20</f>
        <v>477</v>
      </c>
      <c r="X20" s="16"/>
      <c r="Y20" s="15">
        <v>237</v>
      </c>
      <c r="Z20" s="14"/>
      <c r="AA20" s="15">
        <v>240</v>
      </c>
      <c r="AB20" s="14"/>
      <c r="AC20" s="13">
        <f>+AE20+AG20</f>
        <v>112</v>
      </c>
      <c r="AD20" s="12"/>
      <c r="AE20" s="13">
        <v>63</v>
      </c>
      <c r="AF20" s="12"/>
      <c r="AG20" s="13">
        <v>49</v>
      </c>
      <c r="AH20" s="12"/>
      <c r="AI20" s="19"/>
      <c r="AJ20" s="76" t="s">
        <v>66</v>
      </c>
    </row>
    <row r="21" spans="1:38" ht="21" customHeight="1">
      <c r="A21" s="19"/>
      <c r="B21" s="19" t="s">
        <v>65</v>
      </c>
      <c r="C21" s="19"/>
      <c r="D21" s="18"/>
      <c r="E21" s="17">
        <f>+G21+I21</f>
        <v>7049</v>
      </c>
      <c r="F21" s="16"/>
      <c r="G21" s="17">
        <f>+M21+S21+Y21+AE21</f>
        <v>3541</v>
      </c>
      <c r="H21" s="16"/>
      <c r="I21" s="17">
        <f>+O21+U21+AA21+AG21</f>
        <v>3508</v>
      </c>
      <c r="J21" s="16"/>
      <c r="K21" s="17">
        <f>+M21+O21</f>
        <v>5604</v>
      </c>
      <c r="L21" s="16"/>
      <c r="M21" s="17">
        <v>2830</v>
      </c>
      <c r="N21" s="16"/>
      <c r="O21" s="17">
        <v>2774</v>
      </c>
      <c r="P21" s="16"/>
      <c r="Q21" s="15">
        <f>+S21+U21</f>
        <v>892</v>
      </c>
      <c r="R21" s="14"/>
      <c r="S21" s="15">
        <v>409</v>
      </c>
      <c r="T21" s="14"/>
      <c r="U21" s="15">
        <v>483</v>
      </c>
      <c r="V21" s="14"/>
      <c r="W21" s="17">
        <f>+Y21+AA21</f>
        <v>460</v>
      </c>
      <c r="X21" s="16"/>
      <c r="Y21" s="15">
        <v>248</v>
      </c>
      <c r="Z21" s="14"/>
      <c r="AA21" s="15">
        <v>212</v>
      </c>
      <c r="AB21" s="14"/>
      <c r="AC21" s="13">
        <f>+AE21+AG21</f>
        <v>93</v>
      </c>
      <c r="AD21" s="12"/>
      <c r="AE21" s="13">
        <v>54</v>
      </c>
      <c r="AF21" s="12"/>
      <c r="AG21" s="13">
        <v>39</v>
      </c>
      <c r="AH21" s="12"/>
      <c r="AI21" s="19"/>
      <c r="AJ21" s="76" t="s">
        <v>64</v>
      </c>
    </row>
    <row r="22" spans="1:38" ht="21" customHeight="1">
      <c r="A22" s="20"/>
      <c r="B22" s="19" t="s">
        <v>63</v>
      </c>
      <c r="C22" s="19"/>
      <c r="D22" s="18"/>
      <c r="E22" s="17">
        <f>+G22+I22</f>
        <v>7074</v>
      </c>
      <c r="F22" s="16"/>
      <c r="G22" s="17">
        <f>+M22+S22+Y22+AE22</f>
        <v>3640</v>
      </c>
      <c r="H22" s="16"/>
      <c r="I22" s="17">
        <f>+O22+U22+AA22+AG22</f>
        <v>3434</v>
      </c>
      <c r="J22" s="16"/>
      <c r="K22" s="17">
        <f>+M22+O22</f>
        <v>5639</v>
      </c>
      <c r="L22" s="16"/>
      <c r="M22" s="17">
        <v>2927</v>
      </c>
      <c r="N22" s="16"/>
      <c r="O22" s="17">
        <v>2712</v>
      </c>
      <c r="P22" s="16"/>
      <c r="Q22" s="15">
        <f>+S22+U22</f>
        <v>890</v>
      </c>
      <c r="R22" s="14"/>
      <c r="S22" s="15">
        <v>428</v>
      </c>
      <c r="T22" s="14"/>
      <c r="U22" s="15">
        <v>462</v>
      </c>
      <c r="V22" s="14"/>
      <c r="W22" s="17">
        <f>+Y22+AA22</f>
        <v>458</v>
      </c>
      <c r="X22" s="16"/>
      <c r="Y22" s="15">
        <v>234</v>
      </c>
      <c r="Z22" s="14"/>
      <c r="AA22" s="15">
        <v>224</v>
      </c>
      <c r="AB22" s="14"/>
      <c r="AC22" s="13">
        <f>+AE22+AG22</f>
        <v>87</v>
      </c>
      <c r="AD22" s="12"/>
      <c r="AE22" s="13">
        <v>51</v>
      </c>
      <c r="AF22" s="12"/>
      <c r="AG22" s="13">
        <v>36</v>
      </c>
      <c r="AH22" s="12"/>
      <c r="AI22" s="19"/>
      <c r="AJ22" s="76" t="s">
        <v>62</v>
      </c>
    </row>
    <row r="23" spans="1:38" ht="21" customHeight="1">
      <c r="A23" s="19"/>
      <c r="B23" s="19" t="s">
        <v>61</v>
      </c>
      <c r="C23" s="19"/>
      <c r="D23" s="18"/>
      <c r="E23" s="17">
        <f>+G23+I23</f>
        <v>7167</v>
      </c>
      <c r="F23" s="16"/>
      <c r="G23" s="17">
        <f>+M23+S23+Y23+AE23</f>
        <v>3682</v>
      </c>
      <c r="H23" s="16"/>
      <c r="I23" s="17">
        <f>+O23+U23+AA23+AG23</f>
        <v>3485</v>
      </c>
      <c r="J23" s="16"/>
      <c r="K23" s="17">
        <f>+M23+O23</f>
        <v>5771</v>
      </c>
      <c r="L23" s="16"/>
      <c r="M23" s="17">
        <v>2983</v>
      </c>
      <c r="N23" s="16"/>
      <c r="O23" s="17">
        <v>2788</v>
      </c>
      <c r="P23" s="16"/>
      <c r="Q23" s="15">
        <f>+S23+U23</f>
        <v>852</v>
      </c>
      <c r="R23" s="14"/>
      <c r="S23" s="15">
        <v>424</v>
      </c>
      <c r="T23" s="14"/>
      <c r="U23" s="15">
        <v>428</v>
      </c>
      <c r="V23" s="14"/>
      <c r="W23" s="17">
        <f>+Y23+AA23</f>
        <v>444</v>
      </c>
      <c r="X23" s="16"/>
      <c r="Y23" s="15">
        <v>222</v>
      </c>
      <c r="Z23" s="14"/>
      <c r="AA23" s="15">
        <v>222</v>
      </c>
      <c r="AB23" s="14"/>
      <c r="AC23" s="13">
        <f>+AE23+AG23</f>
        <v>100</v>
      </c>
      <c r="AD23" s="12"/>
      <c r="AE23" s="13">
        <v>53</v>
      </c>
      <c r="AF23" s="12"/>
      <c r="AG23" s="13">
        <v>47</v>
      </c>
      <c r="AH23" s="12"/>
      <c r="AI23" s="19"/>
      <c r="AJ23" s="76" t="s">
        <v>60</v>
      </c>
    </row>
    <row r="24" spans="1:38" ht="21" customHeight="1">
      <c r="A24" s="19"/>
      <c r="B24" s="19" t="s">
        <v>59</v>
      </c>
      <c r="C24" s="19"/>
      <c r="D24" s="18"/>
      <c r="E24" s="17">
        <f>+G24+I24</f>
        <v>7180</v>
      </c>
      <c r="F24" s="16"/>
      <c r="G24" s="17">
        <f>+M24+S24+Y24+AE24</f>
        <v>3658</v>
      </c>
      <c r="H24" s="16"/>
      <c r="I24" s="17">
        <f>+O24+U24+AA24+AG24</f>
        <v>3522</v>
      </c>
      <c r="J24" s="16"/>
      <c r="K24" s="17">
        <f>+M24+O24</f>
        <v>5863</v>
      </c>
      <c r="L24" s="16"/>
      <c r="M24" s="17">
        <v>3008</v>
      </c>
      <c r="N24" s="16"/>
      <c r="O24" s="17">
        <v>2855</v>
      </c>
      <c r="P24" s="16"/>
      <c r="Q24" s="15">
        <f>+S24+U24</f>
        <v>827</v>
      </c>
      <c r="R24" s="14"/>
      <c r="S24" s="15">
        <v>395</v>
      </c>
      <c r="T24" s="14"/>
      <c r="U24" s="15">
        <v>432</v>
      </c>
      <c r="V24" s="14"/>
      <c r="W24" s="17">
        <f>+Y24+AA24</f>
        <v>398</v>
      </c>
      <c r="X24" s="16"/>
      <c r="Y24" s="15">
        <v>209</v>
      </c>
      <c r="Z24" s="14"/>
      <c r="AA24" s="15">
        <v>189</v>
      </c>
      <c r="AB24" s="14"/>
      <c r="AC24" s="13">
        <f>+AE24+AG24</f>
        <v>92</v>
      </c>
      <c r="AD24" s="12"/>
      <c r="AE24" s="13">
        <v>46</v>
      </c>
      <c r="AF24" s="12"/>
      <c r="AG24" s="13">
        <v>46</v>
      </c>
      <c r="AH24" s="12"/>
      <c r="AI24" s="19"/>
      <c r="AJ24" s="76" t="s">
        <v>58</v>
      </c>
    </row>
    <row r="25" spans="1:38" ht="21" customHeight="1">
      <c r="A25" s="19"/>
      <c r="B25" s="19" t="s">
        <v>57</v>
      </c>
      <c r="C25" s="19"/>
      <c r="D25" s="18"/>
      <c r="E25" s="17">
        <f>+G25+I25</f>
        <v>6989</v>
      </c>
      <c r="F25" s="16"/>
      <c r="G25" s="17">
        <f>+M25+S25+Y25+AE25</f>
        <v>3639</v>
      </c>
      <c r="H25" s="16"/>
      <c r="I25" s="17">
        <f>+O25+U25+AA25+AG25</f>
        <v>3350</v>
      </c>
      <c r="J25" s="16"/>
      <c r="K25" s="17">
        <f>+M25+O25</f>
        <v>5787</v>
      </c>
      <c r="L25" s="16"/>
      <c r="M25" s="17">
        <v>3053</v>
      </c>
      <c r="N25" s="16"/>
      <c r="O25" s="17">
        <v>2734</v>
      </c>
      <c r="P25" s="16"/>
      <c r="Q25" s="15">
        <f>+S25+U25</f>
        <v>699</v>
      </c>
      <c r="R25" s="14"/>
      <c r="S25" s="15">
        <v>330</v>
      </c>
      <c r="T25" s="14"/>
      <c r="U25" s="15">
        <v>369</v>
      </c>
      <c r="V25" s="14"/>
      <c r="W25" s="17">
        <f>+Y25+AA25</f>
        <v>427</v>
      </c>
      <c r="X25" s="16"/>
      <c r="Y25" s="15">
        <v>216</v>
      </c>
      <c r="Z25" s="14"/>
      <c r="AA25" s="15">
        <v>211</v>
      </c>
      <c r="AB25" s="14"/>
      <c r="AC25" s="13">
        <f>+AE25+AG25</f>
        <v>76</v>
      </c>
      <c r="AD25" s="12"/>
      <c r="AE25" s="13">
        <v>40</v>
      </c>
      <c r="AF25" s="12"/>
      <c r="AG25" s="13">
        <v>36</v>
      </c>
      <c r="AH25" s="12"/>
      <c r="AI25" s="19"/>
      <c r="AJ25" s="76" t="s">
        <v>56</v>
      </c>
    </row>
    <row r="26" spans="1:38" ht="21" customHeight="1">
      <c r="A26" s="20" t="s">
        <v>55</v>
      </c>
      <c r="B26" s="19"/>
      <c r="C26" s="19"/>
      <c r="D26" s="18"/>
      <c r="E26" s="29">
        <f>SUM(E27:E29)</f>
        <v>19479</v>
      </c>
      <c r="F26" s="28"/>
      <c r="G26" s="29">
        <f>SUM(G27:G29)</f>
        <v>9867</v>
      </c>
      <c r="H26" s="28"/>
      <c r="I26" s="29">
        <f>SUM(I27:I29)</f>
        <v>9612</v>
      </c>
      <c r="J26" s="28"/>
      <c r="K26" s="29">
        <f>SUM(K27:K29)</f>
        <v>13940</v>
      </c>
      <c r="L26" s="28"/>
      <c r="M26" s="29">
        <f>SUM(M27:M29)</f>
        <v>7082</v>
      </c>
      <c r="N26" s="28"/>
      <c r="O26" s="29">
        <f>SUM(O27:O29)</f>
        <v>6858</v>
      </c>
      <c r="P26" s="28"/>
      <c r="Q26" s="27">
        <f>SUM(Q27:Q29)</f>
        <v>1561</v>
      </c>
      <c r="R26" s="26"/>
      <c r="S26" s="27">
        <f>SUM(S27:S29)</f>
        <v>736</v>
      </c>
      <c r="T26" s="26"/>
      <c r="U26" s="27">
        <f>SUM(U27:U29)</f>
        <v>825</v>
      </c>
      <c r="V26" s="26"/>
      <c r="W26" s="29">
        <f>SUM(W27:W29)</f>
        <v>3978</v>
      </c>
      <c r="X26" s="28"/>
      <c r="Y26" s="27">
        <f>SUM(Y27:Y29)</f>
        <v>2049</v>
      </c>
      <c r="Z26" s="26"/>
      <c r="AA26" s="27">
        <f>SUM(AA27:AA29)</f>
        <v>1929</v>
      </c>
      <c r="AB26" s="26"/>
      <c r="AC26" s="25" t="s">
        <v>11</v>
      </c>
      <c r="AD26" s="24"/>
      <c r="AE26" s="25" t="s">
        <v>11</v>
      </c>
      <c r="AF26" s="24"/>
      <c r="AG26" s="25" t="s">
        <v>11</v>
      </c>
      <c r="AH26" s="24"/>
      <c r="AI26" s="23" t="s">
        <v>54</v>
      </c>
      <c r="AJ26" s="22"/>
      <c r="AK26" s="21"/>
    </row>
    <row r="27" spans="1:38" ht="21" customHeight="1">
      <c r="A27" s="19"/>
      <c r="B27" s="19" t="s">
        <v>53</v>
      </c>
      <c r="C27" s="19"/>
      <c r="D27" s="18"/>
      <c r="E27" s="17">
        <f>+G27+I27</f>
        <v>6705</v>
      </c>
      <c r="F27" s="16"/>
      <c r="G27" s="17">
        <f>+M27+S27+Y27</f>
        <v>3405</v>
      </c>
      <c r="H27" s="16"/>
      <c r="I27" s="17">
        <f>+O27+U27+AA27</f>
        <v>3300</v>
      </c>
      <c r="J27" s="16"/>
      <c r="K27" s="17">
        <f>+M27+O27</f>
        <v>4754</v>
      </c>
      <c r="L27" s="16"/>
      <c r="M27" s="17">
        <v>2395</v>
      </c>
      <c r="N27" s="16"/>
      <c r="O27" s="17">
        <v>2359</v>
      </c>
      <c r="P27" s="16"/>
      <c r="Q27" s="15">
        <f>+S27+U27</f>
        <v>560</v>
      </c>
      <c r="R27" s="14"/>
      <c r="S27" s="15">
        <v>258</v>
      </c>
      <c r="T27" s="14"/>
      <c r="U27" s="15">
        <v>302</v>
      </c>
      <c r="V27" s="14"/>
      <c r="W27" s="17">
        <f>+Y27+AA27</f>
        <v>1391</v>
      </c>
      <c r="X27" s="16"/>
      <c r="Y27" s="15">
        <v>752</v>
      </c>
      <c r="Z27" s="14"/>
      <c r="AA27" s="15">
        <v>639</v>
      </c>
      <c r="AB27" s="14"/>
      <c r="AC27" s="13" t="s">
        <v>11</v>
      </c>
      <c r="AD27" s="12"/>
      <c r="AE27" s="13" t="s">
        <v>11</v>
      </c>
      <c r="AF27" s="12"/>
      <c r="AG27" s="13" t="s">
        <v>11</v>
      </c>
      <c r="AH27" s="12"/>
      <c r="AI27" s="19"/>
      <c r="AJ27" s="76" t="s">
        <v>52</v>
      </c>
    </row>
    <row r="28" spans="1:38" ht="21" customHeight="1">
      <c r="A28" s="19"/>
      <c r="B28" s="19" t="s">
        <v>51</v>
      </c>
      <c r="C28" s="19"/>
      <c r="D28" s="18"/>
      <c r="E28" s="17">
        <f>+G28+I28</f>
        <v>6494</v>
      </c>
      <c r="F28" s="16"/>
      <c r="G28" s="17">
        <f>+M28+S28+Y28</f>
        <v>3273</v>
      </c>
      <c r="H28" s="16"/>
      <c r="I28" s="17">
        <f>+O28+U28+AA28</f>
        <v>3221</v>
      </c>
      <c r="J28" s="16"/>
      <c r="K28" s="17">
        <f>+M28+O28</f>
        <v>4642</v>
      </c>
      <c r="L28" s="16"/>
      <c r="M28" s="17">
        <v>2342</v>
      </c>
      <c r="N28" s="16"/>
      <c r="O28" s="17">
        <v>2300</v>
      </c>
      <c r="P28" s="16"/>
      <c r="Q28" s="15">
        <f>+S28+U28</f>
        <v>517</v>
      </c>
      <c r="R28" s="14"/>
      <c r="S28" s="15">
        <v>256</v>
      </c>
      <c r="T28" s="14"/>
      <c r="U28" s="15">
        <v>261</v>
      </c>
      <c r="V28" s="14"/>
      <c r="W28" s="17">
        <f>+Y28+AA28</f>
        <v>1335</v>
      </c>
      <c r="X28" s="16"/>
      <c r="Y28" s="15">
        <v>675</v>
      </c>
      <c r="Z28" s="14"/>
      <c r="AA28" s="15">
        <v>660</v>
      </c>
      <c r="AB28" s="14"/>
      <c r="AC28" s="13" t="s">
        <v>11</v>
      </c>
      <c r="AD28" s="12"/>
      <c r="AE28" s="13" t="s">
        <v>11</v>
      </c>
      <c r="AF28" s="12"/>
      <c r="AG28" s="13" t="s">
        <v>11</v>
      </c>
      <c r="AH28" s="12"/>
      <c r="AI28" s="19"/>
      <c r="AJ28" s="76" t="s">
        <v>50</v>
      </c>
    </row>
    <row r="29" spans="1:38" ht="21" customHeight="1">
      <c r="A29" s="19"/>
      <c r="B29" s="19" t="s">
        <v>49</v>
      </c>
      <c r="C29" s="19"/>
      <c r="D29" s="18"/>
      <c r="E29" s="17">
        <f>+G29+I29</f>
        <v>6280</v>
      </c>
      <c r="F29" s="16"/>
      <c r="G29" s="17">
        <f>+M29+S29+Y29</f>
        <v>3189</v>
      </c>
      <c r="H29" s="16"/>
      <c r="I29" s="17">
        <f>+O29+U29+AA29</f>
        <v>3091</v>
      </c>
      <c r="J29" s="16"/>
      <c r="K29" s="17">
        <f>+M29+O29</f>
        <v>4544</v>
      </c>
      <c r="L29" s="16"/>
      <c r="M29" s="17">
        <v>2345</v>
      </c>
      <c r="N29" s="16"/>
      <c r="O29" s="17">
        <v>2199</v>
      </c>
      <c r="P29" s="16"/>
      <c r="Q29" s="15">
        <f>+S29+U29</f>
        <v>484</v>
      </c>
      <c r="R29" s="14"/>
      <c r="S29" s="15">
        <v>222</v>
      </c>
      <c r="T29" s="14"/>
      <c r="U29" s="15">
        <v>262</v>
      </c>
      <c r="V29" s="14"/>
      <c r="W29" s="17">
        <f>+Y29+AA29</f>
        <v>1252</v>
      </c>
      <c r="X29" s="16"/>
      <c r="Y29" s="15">
        <v>622</v>
      </c>
      <c r="Z29" s="14"/>
      <c r="AA29" s="15">
        <v>630</v>
      </c>
      <c r="AB29" s="14"/>
      <c r="AC29" s="13" t="s">
        <v>11</v>
      </c>
      <c r="AD29" s="12"/>
      <c r="AE29" s="13" t="s">
        <v>11</v>
      </c>
      <c r="AF29" s="12"/>
      <c r="AG29" s="13" t="s">
        <v>11</v>
      </c>
      <c r="AH29" s="12"/>
      <c r="AI29" s="19"/>
      <c r="AJ29" s="76" t="s">
        <v>48</v>
      </c>
    </row>
    <row r="30" spans="1:38" ht="21" customHeight="1">
      <c r="A30" s="19"/>
      <c r="B30" s="19"/>
      <c r="C30" s="19"/>
      <c r="D30" s="1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8"/>
      <c r="R30" s="78"/>
      <c r="S30" s="78"/>
      <c r="T30" s="78"/>
      <c r="U30" s="78"/>
      <c r="V30" s="78"/>
      <c r="W30" s="79"/>
      <c r="X30" s="79"/>
      <c r="Y30" s="78"/>
      <c r="Z30" s="78"/>
      <c r="AA30" s="78"/>
      <c r="AB30" s="78"/>
      <c r="AC30" s="77"/>
      <c r="AD30" s="77"/>
      <c r="AE30" s="77"/>
      <c r="AF30" s="77"/>
      <c r="AG30" s="77"/>
      <c r="AH30" s="77"/>
      <c r="AI30" s="19"/>
      <c r="AJ30" s="76"/>
    </row>
    <row r="31" spans="1:38" ht="21" hidden="1" customHeight="1">
      <c r="A31" s="19"/>
      <c r="B31" s="19"/>
      <c r="C31" s="19"/>
      <c r="D31" s="1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8"/>
      <c r="R31" s="78"/>
      <c r="S31" s="78"/>
      <c r="T31" s="78"/>
      <c r="U31" s="78"/>
      <c r="V31" s="78"/>
      <c r="W31" s="79"/>
      <c r="X31" s="79"/>
      <c r="Y31" s="78"/>
      <c r="Z31" s="78"/>
      <c r="AA31" s="78"/>
      <c r="AB31" s="78"/>
      <c r="AC31" s="77"/>
      <c r="AD31" s="77"/>
      <c r="AE31" s="77"/>
      <c r="AF31" s="77"/>
      <c r="AG31" s="77"/>
      <c r="AH31" s="77"/>
      <c r="AI31" s="19"/>
      <c r="AJ31" s="76"/>
    </row>
    <row r="32" spans="1:38" ht="21" hidden="1" customHeight="1">
      <c r="A32" s="19"/>
      <c r="B32" s="19"/>
      <c r="C32" s="19"/>
      <c r="D32" s="1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8"/>
      <c r="R32" s="78"/>
      <c r="S32" s="78"/>
      <c r="T32" s="78"/>
      <c r="U32" s="78"/>
      <c r="V32" s="78"/>
      <c r="W32" s="79"/>
      <c r="X32" s="79"/>
      <c r="Y32" s="78"/>
      <c r="Z32" s="78"/>
      <c r="AA32" s="78"/>
      <c r="AB32" s="78"/>
      <c r="AC32" s="77"/>
      <c r="AD32" s="77"/>
      <c r="AE32" s="77"/>
      <c r="AF32" s="77"/>
      <c r="AG32" s="77"/>
      <c r="AH32" s="77"/>
      <c r="AI32" s="19"/>
      <c r="AJ32" s="76"/>
    </row>
    <row r="33" spans="1:37" ht="15.95" hidden="1" customHeight="1">
      <c r="A33" s="19"/>
      <c r="B33" s="19"/>
      <c r="C33" s="19"/>
      <c r="D33" s="1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8"/>
      <c r="R33" s="78"/>
      <c r="S33" s="78"/>
      <c r="T33" s="78"/>
      <c r="U33" s="78"/>
      <c r="V33" s="78"/>
      <c r="W33" s="79"/>
      <c r="X33" s="79"/>
      <c r="Y33" s="78"/>
      <c r="Z33" s="78"/>
      <c r="AA33" s="78"/>
      <c r="AB33" s="78"/>
      <c r="AC33" s="77"/>
      <c r="AD33" s="77"/>
      <c r="AE33" s="77"/>
      <c r="AF33" s="77"/>
      <c r="AG33" s="77"/>
      <c r="AH33" s="77"/>
      <c r="AI33" s="19"/>
      <c r="AJ33" s="76"/>
    </row>
    <row r="34" spans="1:37" ht="15.95" hidden="1" customHeight="1">
      <c r="A34" s="19"/>
      <c r="B34" s="19"/>
      <c r="C34" s="19"/>
      <c r="D34" s="1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8"/>
      <c r="R34" s="78"/>
      <c r="S34" s="78"/>
      <c r="T34" s="78"/>
      <c r="U34" s="78"/>
      <c r="V34" s="78"/>
      <c r="W34" s="79"/>
      <c r="X34" s="79"/>
      <c r="Y34" s="78"/>
      <c r="Z34" s="78"/>
      <c r="AA34" s="78"/>
      <c r="AB34" s="78"/>
      <c r="AC34" s="77"/>
      <c r="AD34" s="77"/>
      <c r="AE34" s="77"/>
      <c r="AF34" s="77"/>
      <c r="AG34" s="77"/>
      <c r="AH34" s="77"/>
      <c r="AI34" s="19"/>
      <c r="AJ34" s="76"/>
    </row>
    <row r="35" spans="1:37" ht="15.95" hidden="1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7" ht="21" customHeight="1">
      <c r="A36" s="74"/>
      <c r="B36" s="74" t="s">
        <v>47</v>
      </c>
      <c r="C36" s="75">
        <v>3.6</v>
      </c>
      <c r="D36" s="74" t="s">
        <v>46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</row>
    <row r="37" spans="1:37" ht="21" customHeight="1">
      <c r="A37" s="73"/>
      <c r="B37" s="74" t="s">
        <v>45</v>
      </c>
      <c r="C37" s="75">
        <v>3.6</v>
      </c>
      <c r="D37" s="74" t="s">
        <v>44</v>
      </c>
      <c r="E37" s="74"/>
      <c r="F37" s="74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7" ht="3" customHeight="1"/>
    <row r="39" spans="1:37" ht="21" customHeight="1">
      <c r="A39" s="72" t="s">
        <v>43</v>
      </c>
      <c r="B39" s="72"/>
      <c r="C39" s="72"/>
      <c r="D39" s="71"/>
      <c r="E39" s="62"/>
      <c r="F39" s="61"/>
      <c r="G39" s="61"/>
      <c r="H39" s="61"/>
      <c r="I39" s="61"/>
      <c r="J39" s="60"/>
      <c r="K39" s="70" t="s">
        <v>42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8"/>
      <c r="AI39" s="67" t="s">
        <v>41</v>
      </c>
      <c r="AJ39" s="66"/>
    </row>
    <row r="40" spans="1:37" ht="21" customHeight="1">
      <c r="A40" s="47"/>
      <c r="B40" s="47"/>
      <c r="C40" s="47"/>
      <c r="D40" s="46"/>
      <c r="E40" s="56"/>
      <c r="F40" s="55"/>
      <c r="G40" s="55"/>
      <c r="H40" s="55"/>
      <c r="I40" s="55"/>
      <c r="J40" s="54"/>
      <c r="K40" s="65"/>
      <c r="L40" s="64"/>
      <c r="M40" s="64"/>
      <c r="N40" s="64"/>
      <c r="O40" s="64"/>
      <c r="P40" s="63"/>
      <c r="Q40" s="56" t="s">
        <v>40</v>
      </c>
      <c r="R40" s="55"/>
      <c r="S40" s="55"/>
      <c r="T40" s="55"/>
      <c r="U40" s="55"/>
      <c r="V40" s="54"/>
      <c r="W40" s="56"/>
      <c r="X40" s="55"/>
      <c r="Y40" s="55"/>
      <c r="Z40" s="55"/>
      <c r="AA40" s="55"/>
      <c r="AB40" s="54"/>
      <c r="AC40" s="62"/>
      <c r="AD40" s="61"/>
      <c r="AE40" s="61"/>
      <c r="AF40" s="61"/>
      <c r="AG40" s="61"/>
      <c r="AH40" s="60"/>
      <c r="AI40" s="43"/>
      <c r="AJ40" s="42"/>
    </row>
    <row r="41" spans="1:37" ht="21" customHeight="1">
      <c r="A41" s="47"/>
      <c r="B41" s="47"/>
      <c r="C41" s="47"/>
      <c r="D41" s="46"/>
      <c r="E41" s="56" t="s">
        <v>25</v>
      </c>
      <c r="F41" s="55"/>
      <c r="G41" s="55"/>
      <c r="H41" s="55"/>
      <c r="I41" s="55"/>
      <c r="J41" s="54"/>
      <c r="K41" s="56" t="s">
        <v>39</v>
      </c>
      <c r="L41" s="55"/>
      <c r="M41" s="55"/>
      <c r="N41" s="55"/>
      <c r="O41" s="55"/>
      <c r="P41" s="54"/>
      <c r="Q41" s="56" t="s">
        <v>38</v>
      </c>
      <c r="R41" s="55"/>
      <c r="S41" s="55"/>
      <c r="T41" s="55"/>
      <c r="U41" s="55"/>
      <c r="V41" s="54"/>
      <c r="W41" s="56" t="s">
        <v>37</v>
      </c>
      <c r="X41" s="55"/>
      <c r="Y41" s="55"/>
      <c r="Z41" s="55"/>
      <c r="AA41" s="55"/>
      <c r="AB41" s="54"/>
      <c r="AC41" s="59" t="s">
        <v>36</v>
      </c>
      <c r="AD41" s="58"/>
      <c r="AE41" s="58"/>
      <c r="AF41" s="58"/>
      <c r="AG41" s="58"/>
      <c r="AH41" s="57"/>
      <c r="AI41" s="43"/>
      <c r="AJ41" s="42"/>
    </row>
    <row r="42" spans="1:37" ht="21" customHeight="1">
      <c r="A42" s="47"/>
      <c r="B42" s="47"/>
      <c r="C42" s="47"/>
      <c r="D42" s="46"/>
      <c r="E42" s="56" t="s">
        <v>22</v>
      </c>
      <c r="F42" s="55"/>
      <c r="G42" s="55"/>
      <c r="H42" s="55"/>
      <c r="I42" s="55"/>
      <c r="J42" s="54"/>
      <c r="K42" s="56" t="s">
        <v>35</v>
      </c>
      <c r="L42" s="55"/>
      <c r="M42" s="55"/>
      <c r="N42" s="55"/>
      <c r="O42" s="55"/>
      <c r="P42" s="54"/>
      <c r="Q42" s="56" t="s">
        <v>34</v>
      </c>
      <c r="R42" s="55"/>
      <c r="S42" s="55"/>
      <c r="T42" s="55"/>
      <c r="U42" s="55"/>
      <c r="V42" s="54"/>
      <c r="W42" s="56" t="s">
        <v>33</v>
      </c>
      <c r="X42" s="55"/>
      <c r="Y42" s="55"/>
      <c r="Z42" s="55"/>
      <c r="AA42" s="55"/>
      <c r="AB42" s="54"/>
      <c r="AC42" s="53" t="s">
        <v>32</v>
      </c>
      <c r="AD42" s="52"/>
      <c r="AE42" s="52"/>
      <c r="AF42" s="52"/>
      <c r="AG42" s="52"/>
      <c r="AH42" s="51"/>
      <c r="AI42" s="43"/>
      <c r="AJ42" s="42"/>
    </row>
    <row r="43" spans="1:37" ht="21" customHeight="1">
      <c r="A43" s="47"/>
      <c r="B43" s="47"/>
      <c r="C43" s="47"/>
      <c r="D43" s="46"/>
      <c r="E43" s="56"/>
      <c r="F43" s="55"/>
      <c r="G43" s="55"/>
      <c r="H43" s="55"/>
      <c r="I43" s="55"/>
      <c r="J43" s="54"/>
      <c r="K43" s="56" t="s">
        <v>31</v>
      </c>
      <c r="L43" s="55"/>
      <c r="M43" s="55"/>
      <c r="N43" s="55"/>
      <c r="O43" s="55"/>
      <c r="P43" s="54"/>
      <c r="Q43" s="56" t="s">
        <v>30</v>
      </c>
      <c r="R43" s="55"/>
      <c r="S43" s="55"/>
      <c r="T43" s="55"/>
      <c r="U43" s="55"/>
      <c r="V43" s="54"/>
      <c r="W43" s="56" t="s">
        <v>29</v>
      </c>
      <c r="X43" s="55"/>
      <c r="Y43" s="55"/>
      <c r="Z43" s="55"/>
      <c r="AA43" s="55"/>
      <c r="AB43" s="54"/>
      <c r="AC43" s="53" t="s">
        <v>28</v>
      </c>
      <c r="AD43" s="52"/>
      <c r="AE43" s="52"/>
      <c r="AF43" s="52"/>
      <c r="AG43" s="52"/>
      <c r="AH43" s="51"/>
      <c r="AI43" s="43"/>
      <c r="AJ43" s="42"/>
    </row>
    <row r="44" spans="1:37" ht="21" customHeight="1">
      <c r="A44" s="47"/>
      <c r="B44" s="47"/>
      <c r="C44" s="47"/>
      <c r="D44" s="46"/>
      <c r="E44" s="50"/>
      <c r="F44" s="49"/>
      <c r="G44" s="49"/>
      <c r="H44" s="49"/>
      <c r="I44" s="49"/>
      <c r="J44" s="48"/>
      <c r="K44" s="50" t="s">
        <v>27</v>
      </c>
      <c r="L44" s="49"/>
      <c r="M44" s="49"/>
      <c r="N44" s="49"/>
      <c r="O44" s="49"/>
      <c r="P44" s="48"/>
      <c r="Q44" s="50" t="s">
        <v>27</v>
      </c>
      <c r="R44" s="49"/>
      <c r="S44" s="49"/>
      <c r="T44" s="49"/>
      <c r="U44" s="49"/>
      <c r="V44" s="48"/>
      <c r="W44" s="50" t="s">
        <v>26</v>
      </c>
      <c r="X44" s="49"/>
      <c r="Y44" s="49"/>
      <c r="Z44" s="49"/>
      <c r="AA44" s="49"/>
      <c r="AB44" s="48"/>
      <c r="AC44" s="50"/>
      <c r="AD44" s="49"/>
      <c r="AE44" s="49"/>
      <c r="AF44" s="49"/>
      <c r="AG44" s="49"/>
      <c r="AH44" s="48"/>
      <c r="AI44" s="43"/>
      <c r="AJ44" s="42"/>
    </row>
    <row r="45" spans="1:37" ht="16.5" customHeight="1">
      <c r="A45" s="47"/>
      <c r="B45" s="47"/>
      <c r="C45" s="47"/>
      <c r="D45" s="46"/>
      <c r="E45" s="33" t="s">
        <v>25</v>
      </c>
      <c r="F45" s="32"/>
      <c r="G45" s="33" t="s">
        <v>24</v>
      </c>
      <c r="H45" s="32"/>
      <c r="I45" s="33" t="s">
        <v>23</v>
      </c>
      <c r="J45" s="32"/>
      <c r="K45" s="33" t="s">
        <v>25</v>
      </c>
      <c r="L45" s="32"/>
      <c r="M45" s="33" t="s">
        <v>24</v>
      </c>
      <c r="N45" s="32"/>
      <c r="O45" s="33" t="s">
        <v>23</v>
      </c>
      <c r="P45" s="32"/>
      <c r="Q45" s="45" t="s">
        <v>25</v>
      </c>
      <c r="R45" s="44"/>
      <c r="S45" s="45" t="s">
        <v>24</v>
      </c>
      <c r="T45" s="44"/>
      <c r="U45" s="33" t="s">
        <v>23</v>
      </c>
      <c r="V45" s="32"/>
      <c r="W45" s="33" t="s">
        <v>25</v>
      </c>
      <c r="X45" s="32"/>
      <c r="Y45" s="33" t="s">
        <v>24</v>
      </c>
      <c r="Z45" s="32"/>
      <c r="AA45" s="33" t="s">
        <v>23</v>
      </c>
      <c r="AB45" s="32"/>
      <c r="AC45" s="45" t="s">
        <v>25</v>
      </c>
      <c r="AD45" s="44"/>
      <c r="AE45" s="45" t="s">
        <v>24</v>
      </c>
      <c r="AF45" s="44"/>
      <c r="AG45" s="33" t="s">
        <v>23</v>
      </c>
      <c r="AH45" s="32"/>
      <c r="AI45" s="43"/>
      <c r="AJ45" s="42"/>
      <c r="AK45" s="30"/>
    </row>
    <row r="46" spans="1:37" ht="16.5" customHeight="1">
      <c r="A46" s="41"/>
      <c r="B46" s="41"/>
      <c r="C46" s="41"/>
      <c r="D46" s="40"/>
      <c r="E46" s="39" t="s">
        <v>22</v>
      </c>
      <c r="F46" s="38"/>
      <c r="G46" s="39" t="s">
        <v>21</v>
      </c>
      <c r="H46" s="38"/>
      <c r="I46" s="39" t="s">
        <v>20</v>
      </c>
      <c r="J46" s="38"/>
      <c r="K46" s="39" t="s">
        <v>22</v>
      </c>
      <c r="L46" s="38"/>
      <c r="M46" s="39" t="s">
        <v>21</v>
      </c>
      <c r="N46" s="38"/>
      <c r="O46" s="39" t="s">
        <v>20</v>
      </c>
      <c r="P46" s="38"/>
      <c r="Q46" s="39" t="s">
        <v>22</v>
      </c>
      <c r="R46" s="38"/>
      <c r="S46" s="39" t="s">
        <v>21</v>
      </c>
      <c r="T46" s="38"/>
      <c r="U46" s="39" t="s">
        <v>20</v>
      </c>
      <c r="V46" s="38"/>
      <c r="W46" s="39" t="s">
        <v>22</v>
      </c>
      <c r="X46" s="38"/>
      <c r="Y46" s="39" t="s">
        <v>21</v>
      </c>
      <c r="Z46" s="38"/>
      <c r="AA46" s="39" t="s">
        <v>20</v>
      </c>
      <c r="AB46" s="38"/>
      <c r="AC46" s="39" t="s">
        <v>22</v>
      </c>
      <c r="AD46" s="38"/>
      <c r="AE46" s="39" t="s">
        <v>21</v>
      </c>
      <c r="AF46" s="38"/>
      <c r="AG46" s="39" t="s">
        <v>20</v>
      </c>
      <c r="AH46" s="38"/>
      <c r="AI46" s="37"/>
      <c r="AJ46" s="36"/>
      <c r="AK46" s="30"/>
    </row>
    <row r="47" spans="1:37" ht="3" customHeight="1">
      <c r="A47" s="35"/>
      <c r="B47" s="35"/>
      <c r="C47" s="35"/>
      <c r="D47" s="34"/>
      <c r="E47" s="33"/>
      <c r="F47" s="32"/>
      <c r="G47" s="33"/>
      <c r="H47" s="32"/>
      <c r="I47" s="33"/>
      <c r="J47" s="32"/>
      <c r="K47" s="33"/>
      <c r="L47" s="32"/>
      <c r="M47" s="33"/>
      <c r="N47" s="32"/>
      <c r="O47" s="33"/>
      <c r="P47" s="32"/>
      <c r="Q47" s="33"/>
      <c r="R47" s="32"/>
      <c r="S47" s="33"/>
      <c r="T47" s="32"/>
      <c r="U47" s="33"/>
      <c r="V47" s="32"/>
      <c r="W47" s="33"/>
      <c r="X47" s="32"/>
      <c r="Y47" s="33"/>
      <c r="Z47" s="32"/>
      <c r="AA47" s="33"/>
      <c r="AB47" s="32"/>
      <c r="AC47" s="33"/>
      <c r="AD47" s="32"/>
      <c r="AE47" s="33"/>
      <c r="AF47" s="32"/>
      <c r="AG47" s="33"/>
      <c r="AH47" s="32"/>
      <c r="AI47" s="31"/>
      <c r="AJ47" s="31"/>
      <c r="AK47" s="30"/>
    </row>
    <row r="48" spans="1:37" ht="21" customHeight="1">
      <c r="A48" s="20" t="s">
        <v>19</v>
      </c>
      <c r="B48" s="19"/>
      <c r="C48" s="19"/>
      <c r="D48" s="18"/>
      <c r="E48" s="29">
        <f>SUM(E49:E51)</f>
        <v>10475</v>
      </c>
      <c r="F48" s="28"/>
      <c r="G48" s="29">
        <f>SUM(G49:G51)</f>
        <v>4129</v>
      </c>
      <c r="H48" s="28"/>
      <c r="I48" s="29">
        <f>SUM(I49:I51)</f>
        <v>6346</v>
      </c>
      <c r="J48" s="28"/>
      <c r="K48" s="29">
        <f>SUM(K49:K51)</f>
        <v>7720</v>
      </c>
      <c r="L48" s="28"/>
      <c r="M48" s="29">
        <f>SUM(M49:M51)</f>
        <v>3051</v>
      </c>
      <c r="N48" s="28"/>
      <c r="O48" s="29">
        <f>SUM(O49:O51)</f>
        <v>4669</v>
      </c>
      <c r="P48" s="28"/>
      <c r="Q48" s="27" t="s">
        <v>12</v>
      </c>
      <c r="R48" s="26"/>
      <c r="S48" s="27" t="s">
        <v>12</v>
      </c>
      <c r="T48" s="26"/>
      <c r="U48" s="27" t="s">
        <v>12</v>
      </c>
      <c r="V48" s="26"/>
      <c r="W48" s="29">
        <f>SUM(W49:W51)</f>
        <v>2755</v>
      </c>
      <c r="X48" s="28"/>
      <c r="Y48" s="27">
        <f>SUM(Y49:Y51)</f>
        <v>1078</v>
      </c>
      <c r="Z48" s="26"/>
      <c r="AA48" s="27">
        <f>SUM(AA49:AA51)</f>
        <v>1677</v>
      </c>
      <c r="AB48" s="26"/>
      <c r="AC48" s="25" t="s">
        <v>11</v>
      </c>
      <c r="AD48" s="24"/>
      <c r="AE48" s="25" t="s">
        <v>11</v>
      </c>
      <c r="AF48" s="24"/>
      <c r="AG48" s="25" t="s">
        <v>11</v>
      </c>
      <c r="AH48" s="24"/>
      <c r="AI48" s="23" t="s">
        <v>18</v>
      </c>
      <c r="AJ48" s="22"/>
      <c r="AK48" s="21"/>
    </row>
    <row r="49" spans="1:36" ht="21" customHeight="1">
      <c r="A49" s="20"/>
      <c r="B49" s="19" t="s">
        <v>17</v>
      </c>
      <c r="C49" s="19"/>
      <c r="D49" s="18"/>
      <c r="E49" s="17">
        <f>+G49+I49</f>
        <v>3590</v>
      </c>
      <c r="F49" s="16"/>
      <c r="G49" s="17">
        <f>+M49+Y49</f>
        <v>1423</v>
      </c>
      <c r="H49" s="16"/>
      <c r="I49" s="17">
        <f>+O49+AA49</f>
        <v>2167</v>
      </c>
      <c r="J49" s="16"/>
      <c r="K49" s="17">
        <f>+M49+O49</f>
        <v>2665</v>
      </c>
      <c r="L49" s="16"/>
      <c r="M49" s="17">
        <v>1064</v>
      </c>
      <c r="N49" s="16"/>
      <c r="O49" s="17">
        <v>1601</v>
      </c>
      <c r="P49" s="16"/>
      <c r="Q49" s="15" t="s">
        <v>12</v>
      </c>
      <c r="R49" s="14"/>
      <c r="S49" s="15" t="s">
        <v>12</v>
      </c>
      <c r="T49" s="14"/>
      <c r="U49" s="15" t="s">
        <v>12</v>
      </c>
      <c r="V49" s="14"/>
      <c r="W49" s="17">
        <f>+Y49+AA49</f>
        <v>925</v>
      </c>
      <c r="X49" s="16"/>
      <c r="Y49" s="15">
        <v>359</v>
      </c>
      <c r="Z49" s="14"/>
      <c r="AA49" s="15">
        <v>566</v>
      </c>
      <c r="AB49" s="14"/>
      <c r="AC49" s="13" t="s">
        <v>11</v>
      </c>
      <c r="AD49" s="12"/>
      <c r="AE49" s="13" t="s">
        <v>11</v>
      </c>
      <c r="AF49" s="12"/>
      <c r="AG49" s="13" t="s">
        <v>11</v>
      </c>
      <c r="AH49" s="12"/>
      <c r="AI49" s="11"/>
      <c r="AJ49" s="10" t="s">
        <v>16</v>
      </c>
    </row>
    <row r="50" spans="1:36" ht="21" customHeight="1">
      <c r="A50" s="19"/>
      <c r="B50" s="19" t="s">
        <v>15</v>
      </c>
      <c r="C50" s="19"/>
      <c r="D50" s="18"/>
      <c r="E50" s="17">
        <f>+G50+I50</f>
        <v>3331</v>
      </c>
      <c r="F50" s="16"/>
      <c r="G50" s="17">
        <f>+M50+Y50</f>
        <v>1321</v>
      </c>
      <c r="H50" s="16"/>
      <c r="I50" s="17">
        <f>+O50+AA50</f>
        <v>2010</v>
      </c>
      <c r="J50" s="16"/>
      <c r="K50" s="17">
        <f>+M50+O50</f>
        <v>2468</v>
      </c>
      <c r="L50" s="16"/>
      <c r="M50" s="17">
        <v>983</v>
      </c>
      <c r="N50" s="16"/>
      <c r="O50" s="17">
        <v>1485</v>
      </c>
      <c r="P50" s="16"/>
      <c r="Q50" s="15" t="s">
        <v>12</v>
      </c>
      <c r="R50" s="14"/>
      <c r="S50" s="15" t="s">
        <v>12</v>
      </c>
      <c r="T50" s="14"/>
      <c r="U50" s="15" t="s">
        <v>12</v>
      </c>
      <c r="V50" s="14"/>
      <c r="W50" s="17">
        <f>+Y50+AA50</f>
        <v>863</v>
      </c>
      <c r="X50" s="16"/>
      <c r="Y50" s="15">
        <v>338</v>
      </c>
      <c r="Z50" s="14"/>
      <c r="AA50" s="15">
        <v>525</v>
      </c>
      <c r="AB50" s="14"/>
      <c r="AC50" s="13" t="s">
        <v>11</v>
      </c>
      <c r="AD50" s="12"/>
      <c r="AE50" s="13" t="s">
        <v>11</v>
      </c>
      <c r="AF50" s="12"/>
      <c r="AG50" s="13" t="s">
        <v>11</v>
      </c>
      <c r="AH50" s="12"/>
      <c r="AI50" s="11"/>
      <c r="AJ50" s="10" t="s">
        <v>14</v>
      </c>
    </row>
    <row r="51" spans="1:36" ht="21" customHeight="1">
      <c r="A51" s="19"/>
      <c r="B51" s="19" t="s">
        <v>13</v>
      </c>
      <c r="C51" s="19"/>
      <c r="D51" s="18"/>
      <c r="E51" s="17">
        <f>+G51+I51</f>
        <v>3554</v>
      </c>
      <c r="F51" s="16"/>
      <c r="G51" s="17">
        <f>+M51+Y51</f>
        <v>1385</v>
      </c>
      <c r="H51" s="16"/>
      <c r="I51" s="17">
        <f>+O51+AA51</f>
        <v>2169</v>
      </c>
      <c r="J51" s="16"/>
      <c r="K51" s="17">
        <f>+M51+O51</f>
        <v>2587</v>
      </c>
      <c r="L51" s="16"/>
      <c r="M51" s="17">
        <v>1004</v>
      </c>
      <c r="N51" s="16"/>
      <c r="O51" s="17">
        <v>1583</v>
      </c>
      <c r="P51" s="16"/>
      <c r="Q51" s="15" t="s">
        <v>12</v>
      </c>
      <c r="R51" s="14"/>
      <c r="S51" s="15" t="s">
        <v>12</v>
      </c>
      <c r="T51" s="14"/>
      <c r="U51" s="15" t="s">
        <v>12</v>
      </c>
      <c r="V51" s="14"/>
      <c r="W51" s="17">
        <f>+Y51+AA51</f>
        <v>967</v>
      </c>
      <c r="X51" s="16"/>
      <c r="Y51" s="15">
        <v>381</v>
      </c>
      <c r="Z51" s="14"/>
      <c r="AA51" s="15">
        <v>586</v>
      </c>
      <c r="AB51" s="14"/>
      <c r="AC51" s="13" t="s">
        <v>11</v>
      </c>
      <c r="AD51" s="12"/>
      <c r="AE51" s="13" t="s">
        <v>11</v>
      </c>
      <c r="AF51" s="12"/>
      <c r="AG51" s="13" t="s">
        <v>11</v>
      </c>
      <c r="AH51" s="12"/>
      <c r="AI51" s="11"/>
      <c r="AJ51" s="10" t="s">
        <v>10</v>
      </c>
    </row>
    <row r="52" spans="1:36" ht="3" customHeight="1">
      <c r="A52" s="9"/>
      <c r="B52" s="6"/>
      <c r="C52" s="6"/>
      <c r="D52" s="6"/>
      <c r="E52" s="8"/>
      <c r="F52" s="7"/>
      <c r="G52" s="8"/>
      <c r="H52" s="7"/>
      <c r="I52" s="8"/>
      <c r="J52" s="7"/>
      <c r="K52" s="8"/>
      <c r="L52" s="7"/>
      <c r="M52" s="8"/>
      <c r="N52" s="7"/>
      <c r="O52" s="8"/>
      <c r="P52" s="7"/>
      <c r="Q52" s="8"/>
      <c r="R52" s="7"/>
      <c r="S52" s="8"/>
      <c r="T52" s="7"/>
      <c r="U52" s="8"/>
      <c r="V52" s="7"/>
      <c r="W52" s="8"/>
      <c r="X52" s="7"/>
      <c r="Y52" s="8"/>
      <c r="Z52" s="7"/>
      <c r="AA52" s="8"/>
      <c r="AB52" s="7"/>
      <c r="AC52" s="8"/>
      <c r="AD52" s="7"/>
      <c r="AE52" s="8"/>
      <c r="AF52" s="7"/>
      <c r="AG52" s="8"/>
      <c r="AH52" s="7"/>
      <c r="AI52" s="6"/>
      <c r="AJ52" s="6"/>
    </row>
    <row r="53" spans="1:36" ht="3" customHeight="1"/>
    <row r="54" spans="1:36" s="4" customFormat="1" ht="21" customHeight="1">
      <c r="A54" s="3"/>
      <c r="B54" s="5" t="s">
        <v>9</v>
      </c>
      <c r="C54" s="4" t="s">
        <v>8</v>
      </c>
      <c r="W54" s="4" t="s">
        <v>7</v>
      </c>
      <c r="Y54" s="4" t="s">
        <v>6</v>
      </c>
    </row>
    <row r="55" spans="1:36" s="4" customFormat="1" ht="21" customHeight="1">
      <c r="A55" s="3"/>
      <c r="C55" s="4" t="s">
        <v>5</v>
      </c>
      <c r="Y55" s="4" t="s">
        <v>4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s="3" customFormat="1" ht="21" customHeight="1">
      <c r="B56" s="4"/>
      <c r="C56" s="4" t="s">
        <v>3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 t="s">
        <v>2</v>
      </c>
      <c r="Z56" s="4"/>
    </row>
    <row r="57" spans="1:36" s="3" customFormat="1" ht="21" customHeight="1">
      <c r="B57" s="4"/>
      <c r="C57" s="4" t="s">
        <v>1</v>
      </c>
      <c r="D57" s="4"/>
      <c r="Q57" s="4"/>
      <c r="R57" s="4"/>
      <c r="S57" s="4"/>
      <c r="T57" s="4"/>
      <c r="W57" s="4"/>
      <c r="X57" s="4"/>
      <c r="Y57" s="4" t="s">
        <v>0</v>
      </c>
      <c r="Z57" s="4"/>
    </row>
    <row r="58" spans="1:36">
      <c r="A58" s="2"/>
    </row>
  </sheetData>
  <mergeCells count="479">
    <mergeCell ref="G15:H15"/>
    <mergeCell ref="AE10:AF10"/>
    <mergeCell ref="AE14:AF14"/>
    <mergeCell ref="AE15:AF15"/>
    <mergeCell ref="AE16:AF16"/>
    <mergeCell ref="AE17:AF17"/>
    <mergeCell ref="G17:H17"/>
    <mergeCell ref="I10:J10"/>
    <mergeCell ref="I11:J11"/>
    <mergeCell ref="I12:J12"/>
    <mergeCell ref="AE18:AF18"/>
    <mergeCell ref="Y20:Z20"/>
    <mergeCell ref="A4:D11"/>
    <mergeCell ref="O11:P11"/>
    <mergeCell ref="O12:P12"/>
    <mergeCell ref="Y12:Z12"/>
    <mergeCell ref="Y13:Z13"/>
    <mergeCell ref="A13:D13"/>
    <mergeCell ref="M17:N17"/>
    <mergeCell ref="M18:N18"/>
    <mergeCell ref="E18:F18"/>
    <mergeCell ref="W11:X11"/>
    <mergeCell ref="W12:X12"/>
    <mergeCell ref="W13:X13"/>
    <mergeCell ref="AE11:AF11"/>
    <mergeCell ref="AE12:AF12"/>
    <mergeCell ref="AE13:AF13"/>
    <mergeCell ref="AA12:AB12"/>
    <mergeCell ref="AA13:AB13"/>
    <mergeCell ref="G16:H16"/>
    <mergeCell ref="A39:D46"/>
    <mergeCell ref="AI39:AJ46"/>
    <mergeCell ref="M21:N21"/>
    <mergeCell ref="S20:T20"/>
    <mergeCell ref="Y10:Z10"/>
    <mergeCell ref="Y11:Z11"/>
    <mergeCell ref="AI4:AJ11"/>
    <mergeCell ref="M16:N16"/>
    <mergeCell ref="U26:V26"/>
    <mergeCell ref="W10:X10"/>
    <mergeCell ref="M19:N19"/>
    <mergeCell ref="M20:N20"/>
    <mergeCell ref="S19:T19"/>
    <mergeCell ref="Q51:R51"/>
    <mergeCell ref="S48:T48"/>
    <mergeCell ref="S49:T49"/>
    <mergeCell ref="S50:T50"/>
    <mergeCell ref="S51:T51"/>
    <mergeCell ref="M22:N22"/>
    <mergeCell ref="M23:N23"/>
    <mergeCell ref="Y48:Z48"/>
    <mergeCell ref="Y49:Z49"/>
    <mergeCell ref="E10:F10"/>
    <mergeCell ref="E11:F11"/>
    <mergeCell ref="E12:F12"/>
    <mergeCell ref="E13:F13"/>
    <mergeCell ref="E14:F14"/>
    <mergeCell ref="E15:F15"/>
    <mergeCell ref="E16:F16"/>
    <mergeCell ref="E17:F17"/>
    <mergeCell ref="E20:F20"/>
    <mergeCell ref="E21:F21"/>
    <mergeCell ref="E47:F47"/>
    <mergeCell ref="E48:F48"/>
    <mergeCell ref="E22:F22"/>
    <mergeCell ref="E23:F23"/>
    <mergeCell ref="E24:F24"/>
    <mergeCell ref="E25:F25"/>
    <mergeCell ref="E26:F26"/>
    <mergeCell ref="E49:F49"/>
    <mergeCell ref="E50:F50"/>
    <mergeCell ref="E51:F51"/>
    <mergeCell ref="E52:F52"/>
    <mergeCell ref="G10:H10"/>
    <mergeCell ref="G11:H11"/>
    <mergeCell ref="G12:H12"/>
    <mergeCell ref="G13:H13"/>
    <mergeCell ref="G14:H14"/>
    <mergeCell ref="E19:F19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45:H45"/>
    <mergeCell ref="G46:H46"/>
    <mergeCell ref="E40:J40"/>
    <mergeCell ref="E41:J41"/>
    <mergeCell ref="E42:J42"/>
    <mergeCell ref="E27:F27"/>
    <mergeCell ref="G47:H47"/>
    <mergeCell ref="G48:H48"/>
    <mergeCell ref="E43:J43"/>
    <mergeCell ref="E44:J44"/>
    <mergeCell ref="I45:J45"/>
    <mergeCell ref="I46:J46"/>
    <mergeCell ref="E45:F45"/>
    <mergeCell ref="E46:F46"/>
    <mergeCell ref="I47:J47"/>
    <mergeCell ref="I48:J48"/>
    <mergeCell ref="G49:H49"/>
    <mergeCell ref="G50:H50"/>
    <mergeCell ref="G51:H51"/>
    <mergeCell ref="G52:H52"/>
    <mergeCell ref="E4:J4"/>
    <mergeCell ref="E5:J5"/>
    <mergeCell ref="E6:J6"/>
    <mergeCell ref="E7:J7"/>
    <mergeCell ref="E8:J8"/>
    <mergeCell ref="E9:J9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E39:J39"/>
    <mergeCell ref="G28:H28"/>
    <mergeCell ref="G29:H29"/>
    <mergeCell ref="E28:F28"/>
    <mergeCell ref="E29:F29"/>
    <mergeCell ref="I49:J49"/>
    <mergeCell ref="I50:J50"/>
    <mergeCell ref="I51:J51"/>
    <mergeCell ref="I52:J52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47:L47"/>
    <mergeCell ref="K48:L48"/>
    <mergeCell ref="K22:L22"/>
    <mergeCell ref="K23:L23"/>
    <mergeCell ref="K24:L24"/>
    <mergeCell ref="K25:L25"/>
    <mergeCell ref="K26:L26"/>
    <mergeCell ref="K27:L27"/>
    <mergeCell ref="K49:L49"/>
    <mergeCell ref="K50:L50"/>
    <mergeCell ref="K51:L51"/>
    <mergeCell ref="K52:L52"/>
    <mergeCell ref="M10:N10"/>
    <mergeCell ref="M11:N11"/>
    <mergeCell ref="M12:N12"/>
    <mergeCell ref="M13:N13"/>
    <mergeCell ref="M14:N14"/>
    <mergeCell ref="M15:N15"/>
    <mergeCell ref="M24:N24"/>
    <mergeCell ref="M25:N25"/>
    <mergeCell ref="M26:N26"/>
    <mergeCell ref="M27:N27"/>
    <mergeCell ref="M45:N45"/>
    <mergeCell ref="M46:N46"/>
    <mergeCell ref="M48:N48"/>
    <mergeCell ref="M47:N47"/>
    <mergeCell ref="K41:P41"/>
    <mergeCell ref="K42:P42"/>
    <mergeCell ref="K43:P43"/>
    <mergeCell ref="K44:P44"/>
    <mergeCell ref="K45:L45"/>
    <mergeCell ref="K46:L46"/>
    <mergeCell ref="O45:P45"/>
    <mergeCell ref="O46:P46"/>
    <mergeCell ref="M49:N49"/>
    <mergeCell ref="M50:N50"/>
    <mergeCell ref="M51:N51"/>
    <mergeCell ref="M52:N52"/>
    <mergeCell ref="K5:P5"/>
    <mergeCell ref="K6:P6"/>
    <mergeCell ref="K7:P7"/>
    <mergeCell ref="K8:P8"/>
    <mergeCell ref="K9:P9"/>
    <mergeCell ref="O10:P10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K40:P40"/>
    <mergeCell ref="M28:N28"/>
    <mergeCell ref="M29:N29"/>
    <mergeCell ref="K28:L28"/>
    <mergeCell ref="K29:L29"/>
    <mergeCell ref="O48:P48"/>
    <mergeCell ref="O47:P47"/>
    <mergeCell ref="O49:P49"/>
    <mergeCell ref="O50:P50"/>
    <mergeCell ref="O51:P51"/>
    <mergeCell ref="O52:P52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3:R23"/>
    <mergeCell ref="Q48:R48"/>
    <mergeCell ref="Q49:R49"/>
    <mergeCell ref="Q50:R50"/>
    <mergeCell ref="Q24:R24"/>
    <mergeCell ref="Q25:R25"/>
    <mergeCell ref="Q26:R26"/>
    <mergeCell ref="Q27:R27"/>
    <mergeCell ref="Q28:R28"/>
    <mergeCell ref="Q47:R47"/>
    <mergeCell ref="Q52:R52"/>
    <mergeCell ref="S10:T10"/>
    <mergeCell ref="S11:T11"/>
    <mergeCell ref="S13:T13"/>
    <mergeCell ref="S12:T12"/>
    <mergeCell ref="S14:T14"/>
    <mergeCell ref="S15:T15"/>
    <mergeCell ref="S16:T16"/>
    <mergeCell ref="S17:T17"/>
    <mergeCell ref="Q22:R22"/>
    <mergeCell ref="S18:T18"/>
    <mergeCell ref="S21:T21"/>
    <mergeCell ref="S22:T22"/>
    <mergeCell ref="S23:T23"/>
    <mergeCell ref="S24:T24"/>
    <mergeCell ref="S25:T25"/>
    <mergeCell ref="S45:T45"/>
    <mergeCell ref="S46:T46"/>
    <mergeCell ref="S47:T47"/>
    <mergeCell ref="Q43:V43"/>
    <mergeCell ref="Q44:V44"/>
    <mergeCell ref="U45:V45"/>
    <mergeCell ref="U46:V46"/>
    <mergeCell ref="Q45:R45"/>
    <mergeCell ref="Q46:R46"/>
    <mergeCell ref="S52:T52"/>
    <mergeCell ref="Q5:V5"/>
    <mergeCell ref="Q6:V6"/>
    <mergeCell ref="Q7:V7"/>
    <mergeCell ref="Q8:V8"/>
    <mergeCell ref="Q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S27:T27"/>
    <mergeCell ref="S26:T26"/>
    <mergeCell ref="S28:T28"/>
    <mergeCell ref="S29:T29"/>
    <mergeCell ref="U47:V47"/>
    <mergeCell ref="U48:V48"/>
    <mergeCell ref="U25:V25"/>
    <mergeCell ref="U27:V27"/>
    <mergeCell ref="U28:V28"/>
    <mergeCell ref="U29:V29"/>
    <mergeCell ref="Q40:V40"/>
    <mergeCell ref="Q42:V42"/>
    <mergeCell ref="U49:V49"/>
    <mergeCell ref="U50:V50"/>
    <mergeCell ref="U51:V51"/>
    <mergeCell ref="U52:V52"/>
    <mergeCell ref="W25:X25"/>
    <mergeCell ref="W14:X14"/>
    <mergeCell ref="W15:X15"/>
    <mergeCell ref="W16:X16"/>
    <mergeCell ref="W17:X17"/>
    <mergeCell ref="W18:X18"/>
    <mergeCell ref="W19:X19"/>
    <mergeCell ref="W27:X27"/>
    <mergeCell ref="W28:X28"/>
    <mergeCell ref="W29:X29"/>
    <mergeCell ref="W45:X45"/>
    <mergeCell ref="W46:X46"/>
    <mergeCell ref="W20:X20"/>
    <mergeCell ref="W21:X21"/>
    <mergeCell ref="W22:X22"/>
    <mergeCell ref="W23:X23"/>
    <mergeCell ref="W24:X24"/>
    <mergeCell ref="W48:X48"/>
    <mergeCell ref="W47:X47"/>
    <mergeCell ref="W49:X49"/>
    <mergeCell ref="W50:X50"/>
    <mergeCell ref="W51:X51"/>
    <mergeCell ref="K39:AH39"/>
    <mergeCell ref="AC40:AH40"/>
    <mergeCell ref="AC41:AH41"/>
    <mergeCell ref="AC42:AH42"/>
    <mergeCell ref="W52:X52"/>
    <mergeCell ref="Y14:Z14"/>
    <mergeCell ref="Y15:Z15"/>
    <mergeCell ref="Y16:Z16"/>
    <mergeCell ref="Y17:Z17"/>
    <mergeCell ref="Y18:Z18"/>
    <mergeCell ref="Y19:Z19"/>
    <mergeCell ref="Y21:Z21"/>
    <mergeCell ref="Y22:Z22"/>
    <mergeCell ref="Y23:Z23"/>
    <mergeCell ref="Y24:Z24"/>
    <mergeCell ref="Y25:Z25"/>
    <mergeCell ref="Y26:Z26"/>
    <mergeCell ref="Y45:Z45"/>
    <mergeCell ref="Y46:Z46"/>
    <mergeCell ref="Y47:Z47"/>
    <mergeCell ref="W42:AB42"/>
    <mergeCell ref="W43:AB43"/>
    <mergeCell ref="W44:AB44"/>
    <mergeCell ref="AA45:AB45"/>
    <mergeCell ref="Y50:Z50"/>
    <mergeCell ref="Y51:Z51"/>
    <mergeCell ref="Y52:Z52"/>
    <mergeCell ref="W5:AB5"/>
    <mergeCell ref="W6:AB6"/>
    <mergeCell ref="W7:AB7"/>
    <mergeCell ref="W8:AB8"/>
    <mergeCell ref="W9:AB9"/>
    <mergeCell ref="AA10:AB10"/>
    <mergeCell ref="AA11:AB11"/>
    <mergeCell ref="AA14:AB14"/>
    <mergeCell ref="AA15:AB15"/>
    <mergeCell ref="AA16:AB16"/>
    <mergeCell ref="AA17:AB17"/>
    <mergeCell ref="AA18:AB18"/>
    <mergeCell ref="AA19:AB19"/>
    <mergeCell ref="Y27:Z27"/>
    <mergeCell ref="Y28:Z28"/>
    <mergeCell ref="Y29:Z29"/>
    <mergeCell ref="W26:X26"/>
    <mergeCell ref="AA20:AB20"/>
    <mergeCell ref="AA21:AB21"/>
    <mergeCell ref="AA22:AB22"/>
    <mergeCell ref="AA23:AB23"/>
    <mergeCell ref="AA24:AB24"/>
    <mergeCell ref="AA25:AB25"/>
    <mergeCell ref="AC16:AD16"/>
    <mergeCell ref="AC17:AD17"/>
    <mergeCell ref="AC18:AD18"/>
    <mergeCell ref="AA46:AB46"/>
    <mergeCell ref="AA47:AB47"/>
    <mergeCell ref="AA48:AB48"/>
    <mergeCell ref="AA26:AB26"/>
    <mergeCell ref="AA27:AB27"/>
    <mergeCell ref="AA28:AB28"/>
    <mergeCell ref="AA29:AB29"/>
    <mergeCell ref="AC10:AD10"/>
    <mergeCell ref="AC11:AD11"/>
    <mergeCell ref="AC12:AD12"/>
    <mergeCell ref="AC13:AD13"/>
    <mergeCell ref="AC14:AD14"/>
    <mergeCell ref="AC15:AD15"/>
    <mergeCell ref="AC20:AD20"/>
    <mergeCell ref="AC21:AD21"/>
    <mergeCell ref="AC22:AD22"/>
    <mergeCell ref="AC23:AD23"/>
    <mergeCell ref="AC24:AD24"/>
    <mergeCell ref="AA52:AB52"/>
    <mergeCell ref="AA49:AB49"/>
    <mergeCell ref="AA50:AB50"/>
    <mergeCell ref="AA51:AB51"/>
    <mergeCell ref="W40:AB40"/>
    <mergeCell ref="AC52:AD52"/>
    <mergeCell ref="AC46:AD46"/>
    <mergeCell ref="AC47:AD47"/>
    <mergeCell ref="AC48:AD48"/>
    <mergeCell ref="AC49:AD49"/>
    <mergeCell ref="AE25:AF25"/>
    <mergeCell ref="AC25:AD25"/>
    <mergeCell ref="AE26:AF26"/>
    <mergeCell ref="AE27:AF27"/>
    <mergeCell ref="AC26:AD26"/>
    <mergeCell ref="AC27:AD27"/>
    <mergeCell ref="AC28:AD28"/>
    <mergeCell ref="AC29:AD29"/>
    <mergeCell ref="AE19:AF19"/>
    <mergeCell ref="AE20:AF20"/>
    <mergeCell ref="AE21:AF21"/>
    <mergeCell ref="AE22:AF22"/>
    <mergeCell ref="AE23:AF23"/>
    <mergeCell ref="AE24:AF24"/>
    <mergeCell ref="AC19:AD19"/>
    <mergeCell ref="AG28:AH28"/>
    <mergeCell ref="AG29:AH29"/>
    <mergeCell ref="AC50:AD50"/>
    <mergeCell ref="AC51:AD51"/>
    <mergeCell ref="AC45:AD45"/>
    <mergeCell ref="AE49:AF49"/>
    <mergeCell ref="AE50:AF50"/>
    <mergeCell ref="AE51:AF51"/>
    <mergeCell ref="AE52:AF52"/>
    <mergeCell ref="AE28:AF28"/>
    <mergeCell ref="AE29:AF29"/>
    <mergeCell ref="AE45:AF45"/>
    <mergeCell ref="AE46:AF46"/>
    <mergeCell ref="AC43:AH43"/>
    <mergeCell ref="AC44:AH44"/>
    <mergeCell ref="AG51:AH51"/>
    <mergeCell ref="AG52:AH52"/>
    <mergeCell ref="AG45:AH45"/>
    <mergeCell ref="K4:AH4"/>
    <mergeCell ref="AC5:AH5"/>
    <mergeCell ref="AC6:AH6"/>
    <mergeCell ref="AC7:AH7"/>
    <mergeCell ref="AC8:AH8"/>
    <mergeCell ref="AC9:AH9"/>
    <mergeCell ref="AG10:AH10"/>
    <mergeCell ref="AG11:AH11"/>
    <mergeCell ref="AG12:AH12"/>
    <mergeCell ref="AG14:AH14"/>
    <mergeCell ref="AG13:AH13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Q41:V41"/>
    <mergeCell ref="Q29:R29"/>
    <mergeCell ref="AG47:AH47"/>
    <mergeCell ref="AG48:AH48"/>
    <mergeCell ref="AG49:AH49"/>
    <mergeCell ref="AG50:AH50"/>
    <mergeCell ref="AE48:AF48"/>
    <mergeCell ref="AE47:AF47"/>
    <mergeCell ref="AG46:AH46"/>
    <mergeCell ref="W41:AB41"/>
  </mergeCells>
  <pageMargins left="0.55118110236220474" right="0.35433070866141736" top="0.78740157480314965" bottom="0.59055118110236227" header="0.51181102362204722" footer="0.43307086614173229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2016-10-31T04:27:09Z</dcterms:created>
  <dcterms:modified xsi:type="dcterms:W3CDTF">2016-10-31T04:27:21Z</dcterms:modified>
</cp:coreProperties>
</file>