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5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K24" i="1"/>
  <c r="G24" i="1"/>
  <c r="F24" i="1"/>
  <c r="E24" i="1" s="1"/>
  <c r="N23" i="1"/>
  <c r="K23" i="1"/>
  <c r="H23" i="1"/>
  <c r="G23" i="1"/>
  <c r="F23" i="1"/>
  <c r="E23" i="1" s="1"/>
  <c r="N22" i="1"/>
  <c r="K22" i="1"/>
  <c r="H22" i="1"/>
  <c r="G22" i="1"/>
  <c r="E22" i="1" s="1"/>
  <c r="F22" i="1"/>
  <c r="N21" i="1"/>
  <c r="K21" i="1"/>
  <c r="H21" i="1"/>
  <c r="G21" i="1"/>
  <c r="F21" i="1"/>
  <c r="E21" i="1"/>
  <c r="N20" i="1"/>
  <c r="K20" i="1"/>
  <c r="H20" i="1"/>
  <c r="G20" i="1"/>
  <c r="F20" i="1"/>
  <c r="E20" i="1" s="1"/>
  <c r="N19" i="1"/>
  <c r="K19" i="1"/>
  <c r="H19" i="1"/>
  <c r="G19" i="1"/>
  <c r="F19" i="1"/>
  <c r="E19" i="1" s="1"/>
  <c r="N18" i="1"/>
  <c r="K18" i="1"/>
  <c r="H18" i="1"/>
  <c r="G18" i="1"/>
  <c r="E18" i="1" s="1"/>
  <c r="F18" i="1"/>
  <c r="N17" i="1"/>
  <c r="K17" i="1"/>
  <c r="H17" i="1"/>
  <c r="G17" i="1"/>
  <c r="F17" i="1"/>
  <c r="E17" i="1"/>
  <c r="N16" i="1"/>
  <c r="K16" i="1"/>
  <c r="H16" i="1"/>
  <c r="G16" i="1"/>
  <c r="F16" i="1"/>
  <c r="E16" i="1" s="1"/>
  <c r="N15" i="1"/>
  <c r="K15" i="1"/>
  <c r="K12" i="1" s="1"/>
  <c r="H15" i="1"/>
  <c r="G15" i="1"/>
  <c r="F15" i="1"/>
  <c r="E15" i="1" s="1"/>
  <c r="N14" i="1"/>
  <c r="N12" i="1" s="1"/>
  <c r="K14" i="1"/>
  <c r="H14" i="1"/>
  <c r="G14" i="1"/>
  <c r="E14" i="1" s="1"/>
  <c r="F14" i="1"/>
  <c r="N13" i="1"/>
  <c r="K13" i="1"/>
  <c r="H13" i="1"/>
  <c r="G13" i="1"/>
  <c r="F13" i="1"/>
  <c r="E13" i="1"/>
  <c r="S12" i="1"/>
  <c r="R12" i="1"/>
  <c r="Q12" i="1" s="1"/>
  <c r="P12" i="1"/>
  <c r="O12" i="1"/>
  <c r="M12" i="1"/>
  <c r="L12" i="1"/>
  <c r="J12" i="1"/>
  <c r="G12" i="1" s="1"/>
  <c r="I12" i="1"/>
  <c r="H12" i="1" s="1"/>
  <c r="F12" i="1" l="1"/>
  <c r="E12" i="1" s="1"/>
</calcChain>
</file>

<file path=xl/sharedStrings.xml><?xml version="1.0" encoding="utf-8"?>
<sst xmlns="http://schemas.openxmlformats.org/spreadsheetml/2006/main" count="89" uniqueCount="61">
  <si>
    <t xml:space="preserve">ตาราง     </t>
  </si>
  <si>
    <t>นักเรียน จำแนกตามสังกัด และเพศ เป็นรายอำเภอ ปีการศึกษา 2559</t>
  </si>
  <si>
    <t xml:space="preserve">Table </t>
  </si>
  <si>
    <t>Student by Jurisdiction, Sex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</si>
  <si>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</si>
  <si>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</si>
  <si>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</si>
  <si>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</si>
  <si>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</si>
  <si>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</si>
  <si>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</si>
  <si>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</si>
  <si>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</si>
  <si>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</si>
  <si>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</si>
  <si>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</si>
  <si>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</si>
  <si>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</si>
  <si>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</si>
  <si>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</si>
  <si>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</si>
  <si>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</si>
  <si>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</si>
  <si>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</si>
  <si>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</si>
  <si>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</si>
  <si>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</si>
  <si>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เมืองนครพนม</t>
  </si>
  <si>
    <t xml:space="preserve">Muang Nakhon Phanom </t>
  </si>
  <si>
    <t>ปลาปาก</t>
  </si>
  <si>
    <t>Pla Pak</t>
  </si>
  <si>
    <t>ท่าอุเทน</t>
  </si>
  <si>
    <t>Tha Uthan</t>
  </si>
  <si>
    <t>บ้านแพง</t>
  </si>
  <si>
    <t>Ban Phang</t>
  </si>
  <si>
    <t>ธาตุพนม</t>
  </si>
  <si>
    <t>That Phanom</t>
  </si>
  <si>
    <t>เรณูนคร</t>
  </si>
  <si>
    <t>Renu Nakhon</t>
  </si>
  <si>
    <t>นาแก</t>
  </si>
  <si>
    <t>Na Kae</t>
  </si>
  <si>
    <t>ศรีสงคราม</t>
  </si>
  <si>
    <t>Si songkhram</t>
  </si>
  <si>
    <t>นาหว้า</t>
  </si>
  <si>
    <t>Na Wa</t>
  </si>
  <si>
    <t>โพนสวรรค์</t>
  </si>
  <si>
    <t>Phon Sawan</t>
  </si>
  <si>
    <t>นาทม</t>
  </si>
  <si>
    <t>Na Thom</t>
  </si>
  <si>
    <t>วังยาง</t>
  </si>
  <si>
    <t>Wang Yang</t>
  </si>
  <si>
    <t xml:space="preserve">          1/  รวมสำนักงานตำรวจแห่งชาติและกรมการศาสนา</t>
  </si>
  <si>
    <t xml:space="preserve">         1/    Including Royal Thai Police and The Religious Affairs Department </t>
  </si>
  <si>
    <t xml:space="preserve">     ที่มา:  สำนักงานเขตพื้นที่การศึกษาประถมศึกษานครพนม เขต 1,2</t>
  </si>
  <si>
    <t xml:space="preserve">Source:    Nakhonpanom Primary Educational Service Area Office, Area 1,2 </t>
  </si>
  <si>
    <t xml:space="preserve">     สำนักงานเขตพื้นที่การศึกษามัธยมศึกษาเขต 22</t>
  </si>
  <si>
    <t xml:space="preserve">               The Seconary Educational Service Area Office, Area 22 </t>
  </si>
  <si>
    <t xml:space="preserve">             สำนักบริหารงานคณะกรรมการส่งเสริมการศึกษาเอกชน</t>
  </si>
  <si>
    <t xml:space="preserve">                Office of the Private Education Commission</t>
  </si>
  <si>
    <t xml:space="preserve">             สำนักประสานและพัฒนาการจัดการศึกษาท้องถิ่น</t>
  </si>
  <si>
    <t xml:space="preserve">                Bureau of Local Educational Development and Co-ordination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</si>
</sst>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1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187" fontId="4" fillId="0" borderId="11" xfId="1" applyNumberFormat="1" applyFont="1" applyBorder="1"/>
    <xf numFmtId="187" fontId="4" fillId="0" borderId="5" xfId="1" applyNumberFormat="1" applyFont="1" applyBorder="1"/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4" fillId="0" borderId="10" xfId="0" applyFont="1" applyBorder="1"/>
    <xf numFmtId="187" fontId="6" fillId="0" borderId="13" xfId="1" applyNumberFormat="1" applyFont="1" applyBorder="1" applyAlignment="1">
      <alignment vertical="center"/>
    </xf>
    <xf numFmtId="187" fontId="6" fillId="0" borderId="10" xfId="1" applyNumberFormat="1" applyFont="1" applyBorder="1" applyAlignment="1">
      <alignment vertical="center"/>
    </xf>
    <xf numFmtId="187" fontId="4" fillId="0" borderId="13" xfId="1" applyNumberFormat="1" applyFont="1" applyBorder="1"/>
    <xf numFmtId="187" fontId="4" fillId="0" borderId="10" xfId="1" applyNumberFormat="1" applyFont="1" applyBorder="1"/>
    <xf numFmtId="0" fontId="3" fillId="0" borderId="6" xfId="0" applyFont="1" applyBorder="1"/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1019175</xdr:colOff>
      <xdr:row>0</xdr:row>
      <xdr:rowOff>1</xdr:rowOff>
    </xdr:from>
    <xdr:to>
      <xdr:col>22</xdr:col>
      <xdr:colOff>0</xdr:colOff>
      <xdr:row>30</xdr:row>
      <xdr:rowOff>47626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105900" y="1"/>
          <a:ext cx="590550" cy="6667500"/>
          <a:chOff x="977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0"/>
  <sheetViews>
    <sheetView showGridLines="0" tabSelected="1" workbookViewId="0">
      <selection activeCell="S33" sqref="S33"/>
    </sheetView>
  </sheetViews>
  <sheetFormatPr defaultColWidth="9.140625" defaultRowHeight="18.75" x14ac:dyDescent="0.3"/>
  <cols>
    <col min="1" max="1" width="1.7109375" style="6" customWidth="1"/>
    <col min="2" max="2" width="6.140625" style="6" customWidth="1"/>
    <col min="3" max="3" width="4.140625" style="6" customWidth="1"/>
    <col min="4" max="4" width="2.28515625" style="6" customWidth="1"/>
    <col min="5" max="5" width="7.7109375" style="6" bestFit="1" customWidth="1"/>
    <col min="6" max="7" width="7.28515625" style="6" customWidth="1"/>
    <col min="8" max="8" width="7.7109375" style="6" bestFit="1" customWidth="1"/>
    <col min="9" max="19" width="7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3" s="1" customFormat="1" x14ac:dyDescent="0.3">
      <c r="B1" s="1" t="s">
        <v>0</v>
      </c>
      <c r="C1" s="2">
        <v>3.5</v>
      </c>
      <c r="D1" s="1" t="s">
        <v>1</v>
      </c>
    </row>
    <row r="2" spans="1:23" s="3" customFormat="1" x14ac:dyDescent="0.3">
      <c r="B2" s="4" t="s">
        <v>2</v>
      </c>
      <c r="C2" s="2">
        <v>3.5</v>
      </c>
      <c r="D2" s="4" t="s">
        <v>3</v>
      </c>
      <c r="E2" s="4"/>
    </row>
    <row r="3" spans="1:23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3" s="19" customFormat="1" ht="18.95" customHeight="1" x14ac:dyDescent="0.2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3" s="19" customFormat="1" ht="18.95" customHeight="1" x14ac:dyDescent="0.2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3" s="19" customFormat="1" ht="18.95" customHeight="1" x14ac:dyDescent="0.25">
      <c r="A6" s="20"/>
      <c r="B6" s="20"/>
      <c r="C6" s="20"/>
      <c r="D6" s="21"/>
      <c r="E6" s="30"/>
      <c r="F6" s="31"/>
      <c r="G6" s="32"/>
      <c r="H6" s="33"/>
      <c r="I6" s="25" t="s">
        <v>8</v>
      </c>
      <c r="J6" s="34"/>
      <c r="K6" s="24"/>
      <c r="L6" s="25" t="s">
        <v>9</v>
      </c>
      <c r="M6" s="24"/>
      <c r="N6" s="35"/>
      <c r="O6" s="15"/>
      <c r="P6" s="36"/>
      <c r="Q6" s="31"/>
      <c r="R6" s="31"/>
      <c r="S6" s="32"/>
      <c r="T6" s="29"/>
    </row>
    <row r="7" spans="1:23" s="19" customFormat="1" ht="18.95" customHeight="1" x14ac:dyDescent="0.25">
      <c r="A7" s="20"/>
      <c r="B7" s="20"/>
      <c r="C7" s="20"/>
      <c r="D7" s="21"/>
      <c r="E7" s="30"/>
      <c r="F7" s="31"/>
      <c r="G7" s="32"/>
      <c r="H7" s="33"/>
      <c r="I7" s="25" t="s">
        <v>10</v>
      </c>
      <c r="J7" s="34"/>
      <c r="K7" s="24"/>
      <c r="L7" s="25" t="s">
        <v>11</v>
      </c>
      <c r="M7" s="24"/>
      <c r="N7" s="30" t="s">
        <v>12</v>
      </c>
      <c r="O7" s="31"/>
      <c r="P7" s="32"/>
      <c r="Q7" s="31"/>
      <c r="R7" s="31"/>
      <c r="S7" s="32"/>
      <c r="T7" s="29"/>
    </row>
    <row r="8" spans="1:23" s="19" customFormat="1" ht="18.95" customHeight="1" x14ac:dyDescent="0.25">
      <c r="A8" s="20"/>
      <c r="B8" s="20"/>
      <c r="C8" s="20"/>
      <c r="D8" s="21"/>
      <c r="E8" s="30" t="s">
        <v>13</v>
      </c>
      <c r="F8" s="31"/>
      <c r="G8" s="32"/>
      <c r="H8" s="33"/>
      <c r="I8" s="25" t="s">
        <v>14</v>
      </c>
      <c r="J8" s="34"/>
      <c r="K8" s="24"/>
      <c r="L8" s="25" t="s">
        <v>15</v>
      </c>
      <c r="M8" s="24"/>
      <c r="N8" s="30" t="s">
        <v>16</v>
      </c>
      <c r="O8" s="31"/>
      <c r="P8" s="32"/>
      <c r="Q8" s="31" t="s">
        <v>17</v>
      </c>
      <c r="R8" s="31"/>
      <c r="S8" s="32"/>
      <c r="T8" s="29"/>
    </row>
    <row r="9" spans="1:23" s="19" customFormat="1" ht="18.95" customHeight="1" x14ac:dyDescent="0.25">
      <c r="A9" s="20"/>
      <c r="B9" s="20"/>
      <c r="C9" s="20"/>
      <c r="D9" s="21"/>
      <c r="E9" s="37" t="s">
        <v>18</v>
      </c>
      <c r="F9" s="38"/>
      <c r="G9" s="39"/>
      <c r="H9" s="40"/>
      <c r="I9" s="41" t="s">
        <v>19</v>
      </c>
      <c r="J9" s="42"/>
      <c r="K9" s="43"/>
      <c r="L9" s="44" t="s">
        <v>19</v>
      </c>
      <c r="M9" s="43"/>
      <c r="N9" s="37" t="s">
        <v>20</v>
      </c>
      <c r="O9" s="38"/>
      <c r="P9" s="39"/>
      <c r="Q9" s="37" t="s">
        <v>21</v>
      </c>
      <c r="R9" s="38"/>
      <c r="S9" s="39"/>
      <c r="T9" s="29"/>
    </row>
    <row r="10" spans="1:23" ht="18.95" customHeight="1" x14ac:dyDescent="0.3">
      <c r="A10" s="20"/>
      <c r="B10" s="20"/>
      <c r="C10" s="20"/>
      <c r="D10" s="21"/>
      <c r="E10" s="45" t="s">
        <v>13</v>
      </c>
      <c r="F10" s="45" t="s">
        <v>22</v>
      </c>
      <c r="G10" s="12" t="s">
        <v>23</v>
      </c>
      <c r="H10" s="46" t="s">
        <v>13</v>
      </c>
      <c r="I10" s="46" t="s">
        <v>22</v>
      </c>
      <c r="J10" s="12" t="s">
        <v>23</v>
      </c>
      <c r="K10" s="46" t="s">
        <v>13</v>
      </c>
      <c r="L10" s="46" t="s">
        <v>22</v>
      </c>
      <c r="M10" s="12" t="s">
        <v>23</v>
      </c>
      <c r="N10" s="45" t="s">
        <v>13</v>
      </c>
      <c r="O10" s="12" t="s">
        <v>22</v>
      </c>
      <c r="P10" s="12" t="s">
        <v>23</v>
      </c>
      <c r="Q10" s="45" t="s">
        <v>13</v>
      </c>
      <c r="R10" s="45" t="s">
        <v>22</v>
      </c>
      <c r="S10" s="12" t="s">
        <v>23</v>
      </c>
      <c r="T10" s="29"/>
    </row>
    <row r="11" spans="1:23" ht="18.95" customHeight="1" x14ac:dyDescent="0.3">
      <c r="A11" s="47"/>
      <c r="B11" s="47"/>
      <c r="C11" s="47"/>
      <c r="D11" s="48"/>
      <c r="E11" s="49" t="s">
        <v>18</v>
      </c>
      <c r="F11" s="49" t="s">
        <v>24</v>
      </c>
      <c r="G11" s="50" t="s">
        <v>25</v>
      </c>
      <c r="H11" s="49" t="s">
        <v>18</v>
      </c>
      <c r="I11" s="49" t="s">
        <v>24</v>
      </c>
      <c r="J11" s="50" t="s">
        <v>25</v>
      </c>
      <c r="K11" s="49" t="s">
        <v>18</v>
      </c>
      <c r="L11" s="49" t="s">
        <v>24</v>
      </c>
      <c r="M11" s="50" t="s">
        <v>25</v>
      </c>
      <c r="N11" s="49" t="s">
        <v>18</v>
      </c>
      <c r="O11" s="50" t="s">
        <v>24</v>
      </c>
      <c r="P11" s="50" t="s">
        <v>25</v>
      </c>
      <c r="Q11" s="49" t="s">
        <v>18</v>
      </c>
      <c r="R11" s="49" t="s">
        <v>24</v>
      </c>
      <c r="S11" s="50" t="s">
        <v>25</v>
      </c>
      <c r="T11" s="51"/>
    </row>
    <row r="12" spans="1:23" s="57" customFormat="1" ht="18" customHeight="1" x14ac:dyDescent="0.5">
      <c r="A12" s="52" t="s">
        <v>26</v>
      </c>
      <c r="B12" s="52"/>
      <c r="C12" s="52"/>
      <c r="D12" s="53"/>
      <c r="E12" s="54">
        <f>F12+G12</f>
        <v>112672</v>
      </c>
      <c r="F12" s="54">
        <f>I12+L12+O12+R12</f>
        <v>54873</v>
      </c>
      <c r="G12" s="55">
        <f>J12+M12+P12+S12</f>
        <v>57799</v>
      </c>
      <c r="H12" s="54">
        <f>I12+J12</f>
        <v>101602</v>
      </c>
      <c r="I12" s="54">
        <f>SUM(I13:I24)</f>
        <v>49223</v>
      </c>
      <c r="J12" s="55">
        <f>SUM(J13:J24)</f>
        <v>52379</v>
      </c>
      <c r="K12" s="54">
        <f>SUM(K13:K24)</f>
        <v>6747</v>
      </c>
      <c r="L12" s="54">
        <f>SUM(L13:L24)</f>
        <v>3287</v>
      </c>
      <c r="M12" s="54">
        <f t="shared" ref="M12" si="0">SUM(M13:M24)</f>
        <v>3460</v>
      </c>
      <c r="N12" s="54">
        <f>SUM(N13:N24)</f>
        <v>3788</v>
      </c>
      <c r="O12" s="54">
        <f t="shared" ref="O12:P12" si="1">SUM(O13:O24)</f>
        <v>1828</v>
      </c>
      <c r="P12" s="54">
        <f t="shared" si="1"/>
        <v>1960</v>
      </c>
      <c r="Q12" s="54">
        <f>R12+S12</f>
        <v>535</v>
      </c>
      <c r="R12" s="54">
        <f>SUM(R13:R24)</f>
        <v>535</v>
      </c>
      <c r="S12" s="54">
        <f>SUM(S13:S24)</f>
        <v>0</v>
      </c>
      <c r="T12" s="56" t="s">
        <v>18</v>
      </c>
    </row>
    <row r="13" spans="1:23" ht="18" customHeight="1" x14ac:dyDescent="0.3">
      <c r="A13" s="11"/>
      <c r="B13" s="58" t="s">
        <v>27</v>
      </c>
      <c r="C13" s="11"/>
      <c r="D13" s="59"/>
      <c r="E13" s="54">
        <f t="shared" ref="E13:E24" si="2">F13+G13</f>
        <v>25221</v>
      </c>
      <c r="F13" s="54">
        <f t="shared" ref="F13:G24" si="3">I13+L13+O13+R13</f>
        <v>12396</v>
      </c>
      <c r="G13" s="55">
        <f t="shared" si="3"/>
        <v>12825</v>
      </c>
      <c r="H13" s="60">
        <f>I13+J13</f>
        <v>19482</v>
      </c>
      <c r="I13" s="60">
        <v>9534</v>
      </c>
      <c r="J13" s="61">
        <v>9948</v>
      </c>
      <c r="K13" s="60">
        <f>L13+M13</f>
        <v>1832</v>
      </c>
      <c r="L13" s="60">
        <v>915</v>
      </c>
      <c r="M13" s="61">
        <v>917</v>
      </c>
      <c r="N13" s="60">
        <f>O13+P13</f>
        <v>3788</v>
      </c>
      <c r="O13" s="61">
        <v>1828</v>
      </c>
      <c r="P13" s="61">
        <v>1960</v>
      </c>
      <c r="Q13" s="60"/>
      <c r="R13" s="60">
        <v>119</v>
      </c>
      <c r="S13" s="61">
        <v>0</v>
      </c>
      <c r="T13" s="62" t="s">
        <v>28</v>
      </c>
      <c r="U13" s="63"/>
      <c r="V13" s="63"/>
      <c r="W13" s="63"/>
    </row>
    <row r="14" spans="1:23" ht="18" customHeight="1" x14ac:dyDescent="0.3">
      <c r="A14" s="11"/>
      <c r="B14" s="58" t="s">
        <v>29</v>
      </c>
      <c r="C14" s="11"/>
      <c r="D14" s="59"/>
      <c r="E14" s="54">
        <f t="shared" si="2"/>
        <v>8356</v>
      </c>
      <c r="F14" s="54">
        <f t="shared" si="3"/>
        <v>4217</v>
      </c>
      <c r="G14" s="55">
        <f t="shared" si="3"/>
        <v>4139</v>
      </c>
      <c r="H14" s="60">
        <f>I14+J14</f>
        <v>8014</v>
      </c>
      <c r="I14" s="60">
        <v>4065</v>
      </c>
      <c r="J14" s="61">
        <v>3949</v>
      </c>
      <c r="K14" s="60">
        <f t="shared" ref="K14:K24" si="4">L14+M14</f>
        <v>342</v>
      </c>
      <c r="L14" s="60">
        <v>152</v>
      </c>
      <c r="M14" s="61">
        <v>190</v>
      </c>
      <c r="N14" s="60">
        <f>O14+P14</f>
        <v>0</v>
      </c>
      <c r="O14" s="61">
        <v>0</v>
      </c>
      <c r="P14" s="61">
        <v>0</v>
      </c>
      <c r="Q14" s="60"/>
      <c r="R14" s="60">
        <v>0</v>
      </c>
      <c r="S14" s="61">
        <v>0</v>
      </c>
      <c r="T14" s="64" t="s">
        <v>30</v>
      </c>
    </row>
    <row r="15" spans="1:23" ht="18" customHeight="1" x14ac:dyDescent="0.3">
      <c r="A15" s="11"/>
      <c r="B15" s="65" t="s">
        <v>31</v>
      </c>
      <c r="C15" s="11"/>
      <c r="D15" s="59"/>
      <c r="E15" s="54">
        <f t="shared" si="2"/>
        <v>8985</v>
      </c>
      <c r="F15" s="54">
        <f t="shared" si="3"/>
        <v>4445</v>
      </c>
      <c r="G15" s="55">
        <f t="shared" si="3"/>
        <v>4540</v>
      </c>
      <c r="H15" s="60">
        <f t="shared" ref="H15:H23" si="5">I15+J15</f>
        <v>8985</v>
      </c>
      <c r="I15" s="60">
        <v>4445</v>
      </c>
      <c r="J15" s="61">
        <v>4540</v>
      </c>
      <c r="K15" s="60">
        <f t="shared" si="4"/>
        <v>0</v>
      </c>
      <c r="L15" s="60">
        <v>0</v>
      </c>
      <c r="M15" s="61">
        <v>0</v>
      </c>
      <c r="N15" s="60">
        <f t="shared" ref="N15:N24" si="6">O15+P15</f>
        <v>0</v>
      </c>
      <c r="O15" s="61">
        <v>0</v>
      </c>
      <c r="P15" s="61">
        <v>0</v>
      </c>
      <c r="Q15" s="60"/>
      <c r="R15" s="60">
        <v>0</v>
      </c>
      <c r="S15" s="61">
        <v>0</v>
      </c>
      <c r="T15" s="6" t="s">
        <v>32</v>
      </c>
    </row>
    <row r="16" spans="1:23" ht="18" customHeight="1" x14ac:dyDescent="0.3">
      <c r="A16" s="11"/>
      <c r="B16" s="65" t="s">
        <v>33</v>
      </c>
      <c r="C16" s="11"/>
      <c r="D16" s="59"/>
      <c r="E16" s="54">
        <f t="shared" si="2"/>
        <v>5888</v>
      </c>
      <c r="F16" s="54">
        <f t="shared" si="3"/>
        <v>2884</v>
      </c>
      <c r="G16" s="55">
        <f t="shared" si="3"/>
        <v>3004</v>
      </c>
      <c r="H16" s="60">
        <f t="shared" si="5"/>
        <v>5643</v>
      </c>
      <c r="I16" s="60">
        <v>2777</v>
      </c>
      <c r="J16" s="61">
        <v>2866</v>
      </c>
      <c r="K16" s="60">
        <f t="shared" si="4"/>
        <v>245</v>
      </c>
      <c r="L16" s="60">
        <v>107</v>
      </c>
      <c r="M16" s="61">
        <v>138</v>
      </c>
      <c r="N16" s="60">
        <f t="shared" si="6"/>
        <v>0</v>
      </c>
      <c r="O16" s="61">
        <v>0</v>
      </c>
      <c r="P16" s="61">
        <v>0</v>
      </c>
      <c r="Q16" s="60"/>
      <c r="R16" s="60">
        <v>0</v>
      </c>
      <c r="S16" s="61">
        <v>0</v>
      </c>
      <c r="T16" s="6" t="s">
        <v>34</v>
      </c>
    </row>
    <row r="17" spans="1:20" ht="18" customHeight="1" x14ac:dyDescent="0.3">
      <c r="A17" s="11"/>
      <c r="B17" s="65" t="s">
        <v>35</v>
      </c>
      <c r="C17" s="11"/>
      <c r="D17" s="59"/>
      <c r="E17" s="54">
        <f t="shared" si="2"/>
        <v>11820</v>
      </c>
      <c r="F17" s="54">
        <f t="shared" si="3"/>
        <v>5969</v>
      </c>
      <c r="G17" s="55">
        <f t="shared" si="3"/>
        <v>5851</v>
      </c>
      <c r="H17" s="60">
        <f t="shared" si="5"/>
        <v>10656</v>
      </c>
      <c r="I17" s="60">
        <v>5264</v>
      </c>
      <c r="J17" s="61">
        <v>5392</v>
      </c>
      <c r="K17" s="60">
        <f t="shared" si="4"/>
        <v>905</v>
      </c>
      <c r="L17" s="60">
        <v>446</v>
      </c>
      <c r="M17" s="61">
        <v>459</v>
      </c>
      <c r="N17" s="60">
        <f t="shared" si="6"/>
        <v>0</v>
      </c>
      <c r="O17" s="61">
        <v>0</v>
      </c>
      <c r="P17" s="61">
        <v>0</v>
      </c>
      <c r="Q17" s="60"/>
      <c r="R17" s="60">
        <v>259</v>
      </c>
      <c r="S17" s="61">
        <v>0</v>
      </c>
      <c r="T17" s="6" t="s">
        <v>36</v>
      </c>
    </row>
    <row r="18" spans="1:20" ht="18" customHeight="1" x14ac:dyDescent="0.3">
      <c r="A18" s="11"/>
      <c r="B18" s="65" t="s">
        <v>37</v>
      </c>
      <c r="C18" s="11"/>
      <c r="D18" s="59"/>
      <c r="E18" s="54">
        <f t="shared" si="2"/>
        <v>6966</v>
      </c>
      <c r="F18" s="54">
        <f t="shared" si="3"/>
        <v>3376</v>
      </c>
      <c r="G18" s="55">
        <f t="shared" si="3"/>
        <v>3590</v>
      </c>
      <c r="H18" s="60">
        <f t="shared" si="5"/>
        <v>6176</v>
      </c>
      <c r="I18" s="60">
        <v>2947</v>
      </c>
      <c r="J18" s="61">
        <v>3229</v>
      </c>
      <c r="K18" s="60">
        <f t="shared" si="4"/>
        <v>693</v>
      </c>
      <c r="L18" s="60">
        <v>332</v>
      </c>
      <c r="M18" s="61">
        <v>361</v>
      </c>
      <c r="N18" s="60">
        <f t="shared" si="6"/>
        <v>0</v>
      </c>
      <c r="O18" s="61">
        <v>0</v>
      </c>
      <c r="P18" s="61">
        <v>0</v>
      </c>
      <c r="Q18" s="60"/>
      <c r="R18" s="60">
        <v>97</v>
      </c>
      <c r="S18" s="61">
        <v>0</v>
      </c>
      <c r="T18" s="66" t="s">
        <v>38</v>
      </c>
    </row>
    <row r="19" spans="1:20" ht="18" customHeight="1" x14ac:dyDescent="0.3">
      <c r="A19" s="11"/>
      <c r="B19" s="65" t="s">
        <v>39</v>
      </c>
      <c r="C19" s="11"/>
      <c r="D19" s="59"/>
      <c r="E19" s="54">
        <f t="shared" si="2"/>
        <v>14406</v>
      </c>
      <c r="F19" s="54">
        <f t="shared" si="3"/>
        <v>6244</v>
      </c>
      <c r="G19" s="55">
        <f t="shared" si="3"/>
        <v>8162</v>
      </c>
      <c r="H19" s="60">
        <f t="shared" si="5"/>
        <v>12899</v>
      </c>
      <c r="I19" s="60">
        <v>5465</v>
      </c>
      <c r="J19" s="61">
        <v>7434</v>
      </c>
      <c r="K19" s="60">
        <f t="shared" si="4"/>
        <v>1447</v>
      </c>
      <c r="L19" s="60">
        <v>719</v>
      </c>
      <c r="M19" s="61">
        <v>728</v>
      </c>
      <c r="N19" s="60">
        <f t="shared" si="6"/>
        <v>0</v>
      </c>
      <c r="O19" s="61">
        <v>0</v>
      </c>
      <c r="P19" s="61">
        <v>0</v>
      </c>
      <c r="Q19" s="60"/>
      <c r="R19" s="60">
        <v>60</v>
      </c>
      <c r="S19" s="61">
        <v>0</v>
      </c>
      <c r="T19" s="66" t="s">
        <v>40</v>
      </c>
    </row>
    <row r="20" spans="1:20" ht="18" customHeight="1" x14ac:dyDescent="0.3">
      <c r="A20" s="11"/>
      <c r="B20" s="65" t="s">
        <v>41</v>
      </c>
      <c r="C20" s="11"/>
      <c r="D20" s="59"/>
      <c r="E20" s="54">
        <f t="shared" si="2"/>
        <v>11031</v>
      </c>
      <c r="F20" s="54">
        <f t="shared" si="3"/>
        <v>5420</v>
      </c>
      <c r="G20" s="55">
        <f t="shared" si="3"/>
        <v>5611</v>
      </c>
      <c r="H20" s="60">
        <f t="shared" si="5"/>
        <v>10321</v>
      </c>
      <c r="I20" s="60">
        <v>5062</v>
      </c>
      <c r="J20" s="61">
        <v>5259</v>
      </c>
      <c r="K20" s="60">
        <f t="shared" si="4"/>
        <v>710</v>
      </c>
      <c r="L20" s="60">
        <v>358</v>
      </c>
      <c r="M20" s="61">
        <v>352</v>
      </c>
      <c r="N20" s="60">
        <f t="shared" si="6"/>
        <v>0</v>
      </c>
      <c r="O20" s="61">
        <v>0</v>
      </c>
      <c r="P20" s="61">
        <v>0</v>
      </c>
      <c r="Q20" s="60"/>
      <c r="R20" s="60">
        <v>0</v>
      </c>
      <c r="S20" s="61">
        <v>0</v>
      </c>
      <c r="T20" s="66" t="s">
        <v>42</v>
      </c>
    </row>
    <row r="21" spans="1:20" ht="18" customHeight="1" x14ac:dyDescent="0.3">
      <c r="A21" s="11"/>
      <c r="B21" s="65" t="s">
        <v>43</v>
      </c>
      <c r="C21" s="11"/>
      <c r="D21" s="59"/>
      <c r="E21" s="54">
        <f t="shared" si="2"/>
        <v>7227</v>
      </c>
      <c r="F21" s="54">
        <f t="shared" si="3"/>
        <v>3667</v>
      </c>
      <c r="G21" s="55">
        <f t="shared" si="3"/>
        <v>3560</v>
      </c>
      <c r="H21" s="60">
        <f t="shared" si="5"/>
        <v>7127</v>
      </c>
      <c r="I21" s="60">
        <v>3614</v>
      </c>
      <c r="J21" s="61">
        <v>3513</v>
      </c>
      <c r="K21" s="60">
        <f t="shared" si="4"/>
        <v>100</v>
      </c>
      <c r="L21" s="60">
        <v>53</v>
      </c>
      <c r="M21" s="61">
        <v>47</v>
      </c>
      <c r="N21" s="60">
        <f t="shared" si="6"/>
        <v>0</v>
      </c>
      <c r="O21" s="61">
        <v>0</v>
      </c>
      <c r="P21" s="61">
        <v>0</v>
      </c>
      <c r="Q21" s="60"/>
      <c r="R21" s="60">
        <v>0</v>
      </c>
      <c r="S21" s="61">
        <v>0</v>
      </c>
      <c r="T21" s="66" t="s">
        <v>44</v>
      </c>
    </row>
    <row r="22" spans="1:20" ht="18" customHeight="1" x14ac:dyDescent="0.3">
      <c r="A22" s="11"/>
      <c r="B22" s="65" t="s">
        <v>45</v>
      </c>
      <c r="C22" s="11"/>
      <c r="D22" s="23"/>
      <c r="E22" s="54">
        <f t="shared" si="2"/>
        <v>7749</v>
      </c>
      <c r="F22" s="54">
        <f t="shared" si="3"/>
        <v>3778</v>
      </c>
      <c r="G22" s="55">
        <f t="shared" si="3"/>
        <v>3971</v>
      </c>
      <c r="H22" s="60">
        <f t="shared" si="5"/>
        <v>7276</v>
      </c>
      <c r="I22" s="60">
        <v>3573</v>
      </c>
      <c r="J22" s="61">
        <v>3703</v>
      </c>
      <c r="K22" s="60">
        <f t="shared" si="4"/>
        <v>473</v>
      </c>
      <c r="L22" s="60">
        <v>205</v>
      </c>
      <c r="M22" s="61">
        <v>268</v>
      </c>
      <c r="N22" s="60">
        <f t="shared" si="6"/>
        <v>0</v>
      </c>
      <c r="O22" s="61">
        <v>0</v>
      </c>
      <c r="P22" s="61">
        <v>0</v>
      </c>
      <c r="Q22" s="60"/>
      <c r="R22" s="60">
        <v>0</v>
      </c>
      <c r="S22" s="61">
        <v>0</v>
      </c>
      <c r="T22" s="66" t="s">
        <v>46</v>
      </c>
    </row>
    <row r="23" spans="1:20" ht="18" customHeight="1" x14ac:dyDescent="0.3">
      <c r="A23" s="11"/>
      <c r="B23" s="65" t="s">
        <v>47</v>
      </c>
      <c r="C23" s="11"/>
      <c r="D23" s="23"/>
      <c r="E23" s="54">
        <f t="shared" si="2"/>
        <v>3221</v>
      </c>
      <c r="F23" s="54">
        <f t="shared" si="3"/>
        <v>1585</v>
      </c>
      <c r="G23" s="55">
        <f t="shared" si="3"/>
        <v>1636</v>
      </c>
      <c r="H23" s="60">
        <f t="shared" si="5"/>
        <v>3221</v>
      </c>
      <c r="I23" s="60">
        <v>1585</v>
      </c>
      <c r="J23" s="61">
        <v>1636</v>
      </c>
      <c r="K23" s="60">
        <f t="shared" si="4"/>
        <v>0</v>
      </c>
      <c r="L23" s="60">
        <v>0</v>
      </c>
      <c r="M23" s="61">
        <v>0</v>
      </c>
      <c r="N23" s="60">
        <f t="shared" si="6"/>
        <v>0</v>
      </c>
      <c r="O23" s="61">
        <v>0</v>
      </c>
      <c r="P23" s="61">
        <v>0</v>
      </c>
      <c r="Q23" s="60"/>
      <c r="R23" s="60">
        <v>0</v>
      </c>
      <c r="S23" s="61">
        <v>0</v>
      </c>
      <c r="T23" s="67" t="s">
        <v>48</v>
      </c>
    </row>
    <row r="24" spans="1:20" ht="18" customHeight="1" x14ac:dyDescent="0.3">
      <c r="A24" s="43"/>
      <c r="B24" s="68" t="s">
        <v>49</v>
      </c>
      <c r="C24" s="43"/>
      <c r="D24" s="69"/>
      <c r="E24" s="70">
        <f t="shared" si="2"/>
        <v>1802</v>
      </c>
      <c r="F24" s="70">
        <f t="shared" si="3"/>
        <v>892</v>
      </c>
      <c r="G24" s="71">
        <f t="shared" si="3"/>
        <v>910</v>
      </c>
      <c r="H24" s="72"/>
      <c r="I24" s="72">
        <v>892</v>
      </c>
      <c r="J24" s="73">
        <v>910</v>
      </c>
      <c r="K24" s="72">
        <f t="shared" si="4"/>
        <v>0</v>
      </c>
      <c r="L24" s="72">
        <v>0</v>
      </c>
      <c r="M24" s="73">
        <v>0</v>
      </c>
      <c r="N24" s="72">
        <f t="shared" si="6"/>
        <v>0</v>
      </c>
      <c r="O24" s="73">
        <v>0</v>
      </c>
      <c r="P24" s="73">
        <v>0</v>
      </c>
      <c r="Q24" s="72"/>
      <c r="R24" s="72">
        <v>0</v>
      </c>
      <c r="S24" s="73">
        <v>0</v>
      </c>
      <c r="T24" s="74" t="s">
        <v>50</v>
      </c>
    </row>
    <row r="25" spans="1:20" ht="3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19" customFormat="1" ht="18.95" customHeight="1" x14ac:dyDescent="0.25">
      <c r="A26" s="11"/>
      <c r="B26" s="19" t="s">
        <v>51</v>
      </c>
      <c r="C26" s="11"/>
      <c r="D26" s="11"/>
      <c r="E26" s="11"/>
      <c r="F26" s="11"/>
      <c r="G26" s="11"/>
      <c r="H26" s="11"/>
      <c r="K26" s="75" t="s">
        <v>52</v>
      </c>
      <c r="L26" s="75"/>
      <c r="M26" s="75"/>
      <c r="N26" s="75"/>
      <c r="O26" s="75"/>
      <c r="P26" s="75"/>
      <c r="Q26" s="75"/>
      <c r="R26" s="75"/>
    </row>
    <row r="27" spans="1:20" s="19" customFormat="1" ht="18.95" customHeight="1" x14ac:dyDescent="0.25">
      <c r="B27" s="19" t="s">
        <v>53</v>
      </c>
      <c r="K27" s="19" t="s">
        <v>54</v>
      </c>
    </row>
    <row r="28" spans="1:20" ht="18.95" customHeight="1" x14ac:dyDescent="0.3">
      <c r="B28" s="19"/>
      <c r="C28" s="19" t="s">
        <v>55</v>
      </c>
      <c r="D28" s="19"/>
      <c r="E28" s="19"/>
      <c r="F28" s="19"/>
      <c r="G28" s="19"/>
      <c r="H28" s="19"/>
      <c r="I28" s="19"/>
      <c r="J28" s="19"/>
      <c r="K28" s="19" t="s">
        <v>56</v>
      </c>
      <c r="L28" s="19"/>
      <c r="M28" s="19"/>
      <c r="N28" s="19"/>
      <c r="O28" s="19"/>
      <c r="P28" s="19"/>
      <c r="Q28" s="19"/>
      <c r="R28" s="19"/>
    </row>
    <row r="29" spans="1:20" ht="18.95" customHeight="1" x14ac:dyDescent="0.3">
      <c r="B29" s="19" t="s">
        <v>57</v>
      </c>
      <c r="C29" s="19"/>
      <c r="D29" s="19"/>
      <c r="E29" s="19"/>
      <c r="F29" s="19"/>
      <c r="G29" s="19"/>
      <c r="H29" s="19"/>
      <c r="I29" s="19"/>
      <c r="J29" s="19"/>
      <c r="K29" s="19" t="s">
        <v>58</v>
      </c>
      <c r="L29" s="19"/>
      <c r="M29" s="19"/>
      <c r="N29" s="19"/>
      <c r="O29" s="19"/>
      <c r="P29" s="19"/>
      <c r="Q29" s="19"/>
      <c r="R29" s="19"/>
    </row>
    <row r="30" spans="1:20" ht="18.95" customHeight="1" x14ac:dyDescent="0.3">
      <c r="B30" s="19" t="s">
        <v>59</v>
      </c>
      <c r="C30" s="19"/>
      <c r="D30" s="19"/>
      <c r="E30" s="19"/>
      <c r="F30" s="19"/>
      <c r="G30" s="19"/>
      <c r="H30" s="19"/>
      <c r="I30" s="19"/>
      <c r="J30" s="19"/>
      <c r="K30" s="19" t="s">
        <v>60</v>
      </c>
      <c r="L30" s="19"/>
      <c r="M30" s="19"/>
      <c r="N30" s="19"/>
      <c r="O30" s="19"/>
      <c r="P30" s="19"/>
      <c r="Q30" s="19"/>
      <c r="R30" s="19"/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47244094488188981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2018-03-13T05:44:30Z</dcterms:created>
  <dcterms:modified xsi:type="dcterms:W3CDTF">2018-03-13T05:44:44Z</dcterms:modified>
</cp:coreProperties>
</file>