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F22" s="1"/>
  <c r="C25"/>
  <c r="B25"/>
  <c r="D24"/>
  <c r="C24"/>
  <c r="B24"/>
  <c r="D23"/>
  <c r="C23"/>
  <c r="B23"/>
  <c r="E22"/>
  <c r="D22"/>
  <c r="C22"/>
  <c r="B22"/>
  <c r="F21"/>
  <c r="D21"/>
  <c r="C21"/>
  <c r="B21"/>
  <c r="D20"/>
  <c r="C20"/>
  <c r="B20"/>
  <c r="D19"/>
  <c r="F19" s="1"/>
  <c r="C19"/>
  <c r="E19" s="1"/>
  <c r="B19"/>
  <c r="E18"/>
  <c r="D18"/>
  <c r="F18" s="1"/>
  <c r="C18"/>
  <c r="B18"/>
  <c r="E11"/>
  <c r="E10"/>
  <c r="E21" s="1"/>
  <c r="E9"/>
  <c r="E20" s="1"/>
  <c r="E8"/>
  <c r="E12" s="1"/>
  <c r="E7"/>
  <c r="F5"/>
  <c r="F20" s="1"/>
  <c r="E5"/>
  <c r="F23" l="1"/>
  <c r="E23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<sst xmlns="http://schemas.openxmlformats.org/spreadsheetml/2006/main" count="27" uniqueCount="18">
  <si>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</si>
  <si>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</si>
  <si>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</si>
  <si>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</si>
  <si>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</si>
  <si>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</si>
  <si>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</si>
  <si>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</si>
  <si>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</si>
  <si>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</si>
  <si>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</si>
  <si>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</si>
  <si>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</si>
  <si>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</si>
  <si>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</si>
  <si>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</si>
  <si>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</si>
  <si>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9 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</si>
</sst>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zoomScale="70" workbookViewId="0">
      <selection activeCell="G27" sqref="G27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300546.09000000003</v>
      </c>
      <c r="C5" s="15">
        <v>163304.5</v>
      </c>
      <c r="D5" s="15">
        <v>137241.59</v>
      </c>
      <c r="E5" s="16">
        <f>SUM(C7:C14)</f>
        <v>163304.5</v>
      </c>
      <c r="F5" s="16">
        <f>SUM(D7:D14)</f>
        <v>137241.60000000001</v>
      </c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3276.09</v>
      </c>
      <c r="C7" s="19">
        <v>2636.37</v>
      </c>
      <c r="D7" s="19">
        <v>639.72</v>
      </c>
      <c r="E7" s="16">
        <f>C7</f>
        <v>2636.37</v>
      </c>
      <c r="F7" s="16"/>
      <c r="G7" s="23"/>
    </row>
    <row r="8" spans="1:10" s="24" customFormat="1" ht="30.75" customHeight="1">
      <c r="A8" s="22" t="s">
        <v>8</v>
      </c>
      <c r="B8" s="19">
        <v>13692.77</v>
      </c>
      <c r="C8" s="25">
        <v>7238.78</v>
      </c>
      <c r="D8" s="19">
        <v>6454</v>
      </c>
      <c r="E8" s="16">
        <f>C8</f>
        <v>7238.78</v>
      </c>
      <c r="F8" s="16"/>
      <c r="G8" s="26"/>
    </row>
    <row r="9" spans="1:10" s="24" customFormat="1" ht="30.75" customHeight="1">
      <c r="A9" s="27" t="s">
        <v>9</v>
      </c>
      <c r="B9" s="19">
        <v>29912.93</v>
      </c>
      <c r="C9" s="19">
        <v>15043.44</v>
      </c>
      <c r="D9" s="19">
        <v>14869.5</v>
      </c>
      <c r="E9" s="16">
        <f>C9+C10+C11</f>
        <v>63928.650000000009</v>
      </c>
      <c r="F9" s="16"/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68941.19</v>
      </c>
      <c r="C10" s="19">
        <v>38623.440000000002</v>
      </c>
      <c r="D10" s="19">
        <v>30317.75</v>
      </c>
      <c r="E10" s="30">
        <f>C12+C13</f>
        <v>68200.14</v>
      </c>
      <c r="F10" s="30"/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16703.47</v>
      </c>
      <c r="C11" s="19">
        <v>10261.77</v>
      </c>
      <c r="D11" s="19">
        <v>6441.7</v>
      </c>
      <c r="E11" s="30">
        <f>C14</f>
        <v>21300.560000000001</v>
      </c>
      <c r="F11" s="30"/>
      <c r="G11" s="32"/>
    </row>
    <row r="12" spans="1:10" s="35" customFormat="1" ht="30.75" customHeight="1">
      <c r="A12" s="22" t="s">
        <v>12</v>
      </c>
      <c r="B12" s="19">
        <v>46474.99</v>
      </c>
      <c r="C12" s="19">
        <v>21485.33</v>
      </c>
      <c r="D12" s="19">
        <v>24989.65</v>
      </c>
      <c r="E12" s="16">
        <f>SUM(E7:E11)</f>
        <v>163304.5</v>
      </c>
      <c r="F12" s="16"/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81058.570000000007</v>
      </c>
      <c r="C13" s="19">
        <v>46714.81</v>
      </c>
      <c r="D13" s="19">
        <v>34343.769999999997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40486.07</v>
      </c>
      <c r="C14" s="19">
        <v>21300.560000000001</v>
      </c>
      <c r="D14" s="19">
        <v>19185.509999999998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B7/B5*100</f>
        <v>1.0900457896491018</v>
      </c>
      <c r="C18" s="45">
        <f>C7/C5*100</f>
        <v>1.6143890707237092</v>
      </c>
      <c r="D18" s="45">
        <f>D7/D5*100</f>
        <v>0.46612692260414651</v>
      </c>
      <c r="E18" s="36">
        <f>C18</f>
        <v>1.6143890707237092</v>
      </c>
      <c r="F18" s="36">
        <f>D18</f>
        <v>0.46612692260414651</v>
      </c>
      <c r="G18" s="23"/>
    </row>
    <row r="19" spans="1:7" s="24" customFormat="1" ht="30.75" customHeight="1">
      <c r="A19" s="22" t="s">
        <v>8</v>
      </c>
      <c r="B19" s="45">
        <f>B8/B5*100</f>
        <v>4.5559634464051753</v>
      </c>
      <c r="C19" s="45">
        <f>C8/C5*100</f>
        <v>4.432688627686316</v>
      </c>
      <c r="D19" s="45">
        <f>D8/D5*100</f>
        <v>4.7026560971787053</v>
      </c>
      <c r="E19" s="36">
        <f>C19</f>
        <v>4.432688627686316</v>
      </c>
      <c r="F19" s="36">
        <f>D19</f>
        <v>4.7026560971787053</v>
      </c>
      <c r="G19" s="23"/>
    </row>
    <row r="20" spans="1:7" s="24" customFormat="1" ht="30.75" customHeight="1">
      <c r="A20" s="27" t="s">
        <v>9</v>
      </c>
      <c r="B20" s="45">
        <f>B9/B5*100</f>
        <v>9.9528594765614802</v>
      </c>
      <c r="C20" s="45">
        <f>C9/C5*100</f>
        <v>9.211895569319891</v>
      </c>
      <c r="D20" s="45">
        <f>D9/D5*100</f>
        <v>10.834543668577435</v>
      </c>
      <c r="E20" s="46">
        <f>E9*100/E5</f>
        <v>39.146900422217399</v>
      </c>
      <c r="F20" s="46">
        <f>F9*100/F5</f>
        <v>0</v>
      </c>
      <c r="G20" s="23"/>
    </row>
    <row r="21" spans="1:7" s="24" customFormat="1" ht="30.75" customHeight="1">
      <c r="A21" s="22" t="s">
        <v>10</v>
      </c>
      <c r="B21" s="45">
        <f>B10/B5*100</f>
        <v>22.938641457621355</v>
      </c>
      <c r="C21" s="45">
        <f>C10/C5*100</f>
        <v>23.651179238783989</v>
      </c>
      <c r="D21" s="45">
        <f>D10/D5*100</f>
        <v>22.090788951075254</v>
      </c>
      <c r="E21" s="46">
        <f>E10*100/E5</f>
        <v>41.762560125409891</v>
      </c>
      <c r="F21" s="46">
        <f>F10*100/F5</f>
        <v>0</v>
      </c>
      <c r="G21" s="23"/>
    </row>
    <row r="22" spans="1:7" s="24" customFormat="1" ht="30.75" customHeight="1">
      <c r="A22" s="22" t="s">
        <v>11</v>
      </c>
      <c r="B22" s="45">
        <f>B11/B5*100</f>
        <v>5.557706639936657</v>
      </c>
      <c r="C22" s="45">
        <f>C11/C5*100</f>
        <v>6.2838256141135123</v>
      </c>
      <c r="D22" s="45">
        <f>D11/D5*100</f>
        <v>4.6936937993796199</v>
      </c>
      <c r="E22" s="47">
        <f>C25</f>
        <v>13.04346175396269</v>
      </c>
      <c r="F22" s="47">
        <f>D25</f>
        <v>13.979370247750699</v>
      </c>
      <c r="G22" s="23"/>
    </row>
    <row r="23" spans="1:7" s="35" customFormat="1" ht="30.75" customHeight="1">
      <c r="A23" s="22" t="s">
        <v>12</v>
      </c>
      <c r="B23" s="45">
        <f>B12/B5*100</f>
        <v>15.463515096802622</v>
      </c>
      <c r="C23" s="45">
        <f>C12/C5*100</f>
        <v>13.156606217219979</v>
      </c>
      <c r="D23" s="45">
        <f>D12/D5*100</f>
        <v>18.208510991456745</v>
      </c>
      <c r="E23" s="48">
        <f>SUM(E18:E22)</f>
        <v>100</v>
      </c>
      <c r="F23" s="48">
        <f>SUM(F18:F22)</f>
        <v>19.148153267533552</v>
      </c>
      <c r="G23" s="37"/>
    </row>
    <row r="24" spans="1:7" s="35" customFormat="1" ht="30.75" customHeight="1">
      <c r="A24" s="22" t="s">
        <v>13</v>
      </c>
      <c r="B24" s="45">
        <f>B13/B5*100</f>
        <v>26.970429061313023</v>
      </c>
      <c r="C24" s="45">
        <f>C13/C5*100</f>
        <v>28.605953908189914</v>
      </c>
      <c r="D24" s="45">
        <f>D13/D5*100</f>
        <v>25.024316608398372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>B14/B5*100</f>
        <v>13.470835704433885</v>
      </c>
      <c r="C25" s="51">
        <f>C14/C5*100</f>
        <v>13.04346175396269</v>
      </c>
      <c r="D25" s="51">
        <f>D14/D5*100</f>
        <v>13.979370247750699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2016-02-08T07:11:13Z</dcterms:created>
  <dcterms:modified xsi:type="dcterms:W3CDTF">2016-02-08T07:11:47Z</dcterms:modified>
</cp:coreProperties>
</file>