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D20"/>
  <c r="C20"/>
  <c r="B20"/>
  <c r="D19"/>
  <c r="F19" s="1"/>
  <c r="C19"/>
  <c r="E19" s="1"/>
  <c r="B19"/>
  <c r="E18"/>
  <c r="E23" s="1"/>
  <c r="D18"/>
  <c r="F18" s="1"/>
  <c r="C18"/>
  <c r="B18"/>
  <c r="F11"/>
  <c r="E11"/>
  <c r="F10"/>
  <c r="F21" s="1"/>
  <c r="E10"/>
  <c r="E21" s="1"/>
  <c r="F9"/>
  <c r="E9"/>
  <c r="F8"/>
  <c r="F12" s="1"/>
  <c r="E8"/>
  <c r="E12" s="1"/>
  <c r="F7"/>
  <c r="E7"/>
  <c r="F5"/>
  <c r="F20" s="1"/>
  <c r="E5"/>
  <c r="E20" s="1"/>
  <c r="F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<sst xmlns="http://schemas.openxmlformats.org/spreadsheetml/2006/main" count="27" uniqueCount="18">
  <si>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</si>
  <si>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</si>
  <si>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</si>
  <si>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</si>
  <si>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</si>
  <si>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</si>
  <si>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</si>
  <si>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</si>
  <si>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</si>
  <si>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</si>
  <si>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</si>
  <si>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</si>
  <si>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</si>
  <si>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</si>
  <si>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</si>
  <si>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</si>
  <si>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</si>
  <si>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11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</si>
</sst>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zoomScale="70" workbookViewId="0">
      <selection activeCell="L21" sqref="L21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301376.38</v>
      </c>
      <c r="C5" s="15">
        <v>164537.31</v>
      </c>
      <c r="D5" s="15">
        <v>136839.06</v>
      </c>
      <c r="E5" s="16">
        <f>SUM(C7:C14)</f>
        <v>164537.32</v>
      </c>
      <c r="F5" s="16">
        <f>SUM(D7:D14)</f>
        <v>136839.06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3272.65</v>
      </c>
      <c r="C7" s="19">
        <v>2542.77</v>
      </c>
      <c r="D7" s="19">
        <v>729.88</v>
      </c>
      <c r="E7" s="16">
        <f>C7</f>
        <v>2542.77</v>
      </c>
      <c r="F7" s="16">
        <f>D7</f>
        <v>729.88</v>
      </c>
      <c r="G7" s="23"/>
    </row>
    <row r="8" spans="1:10" s="24" customFormat="1" ht="30.75" customHeight="1">
      <c r="A8" s="22" t="s">
        <v>8</v>
      </c>
      <c r="B8" s="19">
        <v>2490.0100000000002</v>
      </c>
      <c r="C8" s="25">
        <v>1382.12</v>
      </c>
      <c r="D8" s="19">
        <v>1107.9000000000001</v>
      </c>
      <c r="E8" s="16">
        <f>C8</f>
        <v>1382.12</v>
      </c>
      <c r="F8" s="16">
        <f>D8</f>
        <v>1107.9000000000001</v>
      </c>
      <c r="G8" s="26"/>
    </row>
    <row r="9" spans="1:10" s="24" customFormat="1" ht="30.75" customHeight="1">
      <c r="A9" s="27" t="s">
        <v>9</v>
      </c>
      <c r="B9" s="19">
        <v>37917.68</v>
      </c>
      <c r="C9" s="19">
        <v>17642.009999999998</v>
      </c>
      <c r="D9" s="19">
        <v>20275.669999999998</v>
      </c>
      <c r="E9" s="16">
        <f>C9+C10+C11</f>
        <v>66584.67</v>
      </c>
      <c r="F9" s="16">
        <f>D9+D10+D11</f>
        <v>54702.42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68254.2</v>
      </c>
      <c r="C10" s="19">
        <v>39697.96</v>
      </c>
      <c r="D10" s="19">
        <v>28556.23</v>
      </c>
      <c r="E10" s="30">
        <f>C12+C13</f>
        <v>65509.86</v>
      </c>
      <c r="F10" s="30">
        <f>D12+D13</f>
        <v>60862.53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15115.22</v>
      </c>
      <c r="C11" s="19">
        <v>9244.7000000000007</v>
      </c>
      <c r="D11" s="19">
        <v>5870.52</v>
      </c>
      <c r="E11" s="30">
        <f>C14</f>
        <v>28517.9</v>
      </c>
      <c r="F11" s="30">
        <f>D14</f>
        <v>19436.330000000002</v>
      </c>
      <c r="G11" s="32"/>
    </row>
    <row r="12" spans="1:10" s="35" customFormat="1" ht="30.75" customHeight="1">
      <c r="A12" s="22" t="s">
        <v>12</v>
      </c>
      <c r="B12" s="19">
        <v>46427.51</v>
      </c>
      <c r="C12" s="19">
        <v>20670.88</v>
      </c>
      <c r="D12" s="19">
        <v>25756.63</v>
      </c>
      <c r="E12" s="16">
        <f>SUM(E7:E11)</f>
        <v>164537.31999999998</v>
      </c>
      <c r="F12" s="16">
        <f>SUM(F7:F11)</f>
        <v>136839.06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79944.88</v>
      </c>
      <c r="C13" s="19">
        <v>44838.98</v>
      </c>
      <c r="D13" s="19">
        <v>35105.9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47954.23</v>
      </c>
      <c r="C14" s="19">
        <v>28517.9</v>
      </c>
      <c r="D14" s="19">
        <v>19436.330000000002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1.0859012906054548</v>
      </c>
      <c r="C18" s="45">
        <f>C7/$C$5*100</f>
        <v>1.5454063275982814</v>
      </c>
      <c r="D18" s="45">
        <f>D7/$D$5*100</f>
        <v>0.5333857160375115</v>
      </c>
      <c r="E18" s="36">
        <f>C18</f>
        <v>1.5454063275982814</v>
      </c>
      <c r="F18" s="36">
        <f>D18</f>
        <v>0.5333857160375115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0.82621272443447624</v>
      </c>
      <c r="C19" s="45">
        <f t="shared" ref="C19:C25" si="1">C8/$C$5*100</f>
        <v>0.84000400881720994</v>
      </c>
      <c r="D19" s="45">
        <f t="shared" ref="D19:D25" si="2">D8/$D$5*100</f>
        <v>0.80963724831199513</v>
      </c>
      <c r="E19" s="36">
        <f>C19</f>
        <v>0.84000400881720994</v>
      </c>
      <c r="F19" s="36">
        <f>D19</f>
        <v>0.80963724831199513</v>
      </c>
      <c r="G19" s="23"/>
    </row>
    <row r="20" spans="1:7" s="24" customFormat="1" ht="30.75" customHeight="1">
      <c r="A20" s="27" t="s">
        <v>9</v>
      </c>
      <c r="B20" s="45">
        <f t="shared" si="0"/>
        <v>12.581503567067864</v>
      </c>
      <c r="C20" s="45">
        <f t="shared" si="1"/>
        <v>10.722194254907897</v>
      </c>
      <c r="D20" s="45">
        <f t="shared" si="2"/>
        <v>14.817165508152423</v>
      </c>
      <c r="E20" s="46">
        <f>E9*100/E5</f>
        <v>40.467822132996936</v>
      </c>
      <c r="F20" s="46">
        <f>F9*100/F5</f>
        <v>39.975734998471928</v>
      </c>
      <c r="G20" s="23"/>
    </row>
    <row r="21" spans="1:7" s="24" customFormat="1" ht="30.75" customHeight="1">
      <c r="A21" s="22" t="s">
        <v>10</v>
      </c>
      <c r="B21" s="45">
        <f t="shared" si="0"/>
        <v>22.64749480367373</v>
      </c>
      <c r="C21" s="45">
        <f t="shared" si="1"/>
        <v>24.127026265349784</v>
      </c>
      <c r="D21" s="45">
        <f t="shared" si="2"/>
        <v>20.868478634682234</v>
      </c>
      <c r="E21" s="46">
        <f>E10*100/E5</f>
        <v>39.814590392015624</v>
      </c>
      <c r="F21" s="46">
        <f>F10*100/F5</f>
        <v>44.477454025188422</v>
      </c>
      <c r="G21" s="23"/>
    </row>
    <row r="22" spans="1:7" s="24" customFormat="1" ht="30.75" customHeight="1">
      <c r="A22" s="22" t="s">
        <v>11</v>
      </c>
      <c r="B22" s="45">
        <f t="shared" si="0"/>
        <v>5.0153963625152045</v>
      </c>
      <c r="C22" s="45">
        <f t="shared" si="1"/>
        <v>5.618604072231399</v>
      </c>
      <c r="D22" s="45">
        <f t="shared" si="2"/>
        <v>4.2900908556372723</v>
      </c>
      <c r="E22" s="47">
        <f>C25</f>
        <v>17.332178336937684</v>
      </c>
      <c r="F22" s="47">
        <f>D25</f>
        <v>14.203788011990145</v>
      </c>
      <c r="G22" s="23"/>
    </row>
    <row r="23" spans="1:7" s="35" customFormat="1" ht="30.75" customHeight="1">
      <c r="A23" s="22" t="s">
        <v>12</v>
      </c>
      <c r="B23" s="45">
        <f t="shared" si="0"/>
        <v>15.405158824988211</v>
      </c>
      <c r="C23" s="45">
        <f t="shared" si="1"/>
        <v>12.563035095201206</v>
      </c>
      <c r="D23" s="45">
        <f t="shared" si="2"/>
        <v>18.822571566919564</v>
      </c>
      <c r="E23" s="48">
        <f>SUM(E18:E22)</f>
        <v>100.00000119836574</v>
      </c>
      <c r="F23" s="48">
        <f>SUM(F18:F22)</f>
        <v>100</v>
      </c>
      <c r="G23" s="37"/>
    </row>
    <row r="24" spans="1:7" s="35" customFormat="1" ht="30.75" customHeight="1">
      <c r="A24" s="22" t="s">
        <v>13</v>
      </c>
      <c r="B24" s="45">
        <f t="shared" si="0"/>
        <v>26.526591101797692</v>
      </c>
      <c r="C24" s="45">
        <f t="shared" si="1"/>
        <v>27.251557716605433</v>
      </c>
      <c r="D24" s="45">
        <f t="shared" si="2"/>
        <v>25.654882458268862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15.911741324917369</v>
      </c>
      <c r="C25" s="51">
        <f t="shared" si="1"/>
        <v>17.332178336937684</v>
      </c>
      <c r="D25" s="51">
        <f t="shared" si="2"/>
        <v>14.203788011990145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2016-02-09T06:52:34Z</dcterms:created>
  <dcterms:modified xsi:type="dcterms:W3CDTF">2016-02-09T06:52:42Z</dcterms:modified>
</cp:coreProperties>
</file>