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D21"/>
  <c r="C21"/>
  <c r="B21"/>
  <c r="D20"/>
  <c r="C20"/>
  <c r="B20"/>
  <c r="D19"/>
  <c r="F19" s="1"/>
  <c r="C19"/>
  <c r="E19" s="1"/>
  <c r="B19"/>
  <c r="E18"/>
  <c r="D18"/>
  <c r="F18" s="1"/>
  <c r="C18"/>
  <c r="B18"/>
  <c r="F11"/>
  <c r="E11"/>
  <c r="F10"/>
  <c r="F21" s="1"/>
  <c r="E10"/>
  <c r="E21" s="1"/>
  <c r="F9"/>
  <c r="E9"/>
  <c r="E20" s="1"/>
  <c r="F8"/>
  <c r="F12" s="1"/>
  <c r="E8"/>
  <c r="E12" s="1"/>
  <c r="F7"/>
  <c r="E7"/>
  <c r="F5"/>
  <c r="F20" s="1"/>
  <c r="E5"/>
  <c r="E23" l="1"/>
  <c r="F23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<sst xmlns="http://schemas.openxmlformats.org/spreadsheetml/2006/main" count="27" uniqueCount="18">
  <si>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</si>
  <si>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</si>
  <si>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</si>
  <si>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</si>
  <si>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</si>
  <si>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</si>
  <si>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</si>
  <si>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</si>
  <si>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</si>
  <si>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</si>
  <si>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</si>
  <si>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</si>
  <si>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</si>
  <si>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</si>
  <si>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</si>
  <si>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</si>
  <si>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</si>
  <si>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5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</si>
</sst>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70" workbookViewId="0">
      <selection activeCell="L23" sqref="L23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282686.13</v>
      </c>
      <c r="C5" s="15">
        <v>152777.54999999999</v>
      </c>
      <c r="D5" s="15">
        <v>129908.58</v>
      </c>
      <c r="E5" s="16">
        <f>SUM(C7:C14)</f>
        <v>152777.53999999998</v>
      </c>
      <c r="F5" s="16">
        <f>SUM(D7:D14)</f>
        <v>129908.59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11999.66</v>
      </c>
      <c r="C7" s="19">
        <v>9228.4599999999991</v>
      </c>
      <c r="D7" s="19">
        <v>2771.2</v>
      </c>
      <c r="E7" s="16">
        <f>C7</f>
        <v>9228.4599999999991</v>
      </c>
      <c r="F7" s="16">
        <f>D7</f>
        <v>2771.2</v>
      </c>
      <c r="G7" s="23"/>
    </row>
    <row r="8" spans="1:10" s="24" customFormat="1" ht="30.75" customHeight="1">
      <c r="A8" s="22" t="s">
        <v>8</v>
      </c>
      <c r="B8" s="19">
        <v>1307.3900000000001</v>
      </c>
      <c r="C8" s="25">
        <v>284.3</v>
      </c>
      <c r="D8" s="19">
        <v>1023.09</v>
      </c>
      <c r="E8" s="16">
        <f>C8</f>
        <v>284.3</v>
      </c>
      <c r="F8" s="16">
        <f>D8</f>
        <v>1023.09</v>
      </c>
      <c r="G8" s="26"/>
    </row>
    <row r="9" spans="1:10" s="24" customFormat="1" ht="30.75" customHeight="1">
      <c r="A9" s="27" t="s">
        <v>9</v>
      </c>
      <c r="B9" s="19">
        <v>28512.799999999999</v>
      </c>
      <c r="C9" s="19">
        <v>14566.89</v>
      </c>
      <c r="D9" s="19">
        <v>13945.91</v>
      </c>
      <c r="E9" s="16">
        <f>C9+C10+C11</f>
        <v>49499.17</v>
      </c>
      <c r="F9" s="16">
        <f>D9+D10+D11</f>
        <v>41363.479999999996</v>
      </c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48296.02</v>
      </c>
      <c r="C10" s="19">
        <v>26903.54</v>
      </c>
      <c r="D10" s="19">
        <v>21392.48</v>
      </c>
      <c r="E10" s="30">
        <f>C12+C13</f>
        <v>65979.839999999997</v>
      </c>
      <c r="F10" s="30">
        <f>D12+D13</f>
        <v>61561.31</v>
      </c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14053.83</v>
      </c>
      <c r="C11" s="19">
        <v>8028.74</v>
      </c>
      <c r="D11" s="19">
        <v>6025.09</v>
      </c>
      <c r="E11" s="30">
        <f>C14</f>
        <v>27785.77</v>
      </c>
      <c r="F11" s="30">
        <f>D14</f>
        <v>23189.51</v>
      </c>
      <c r="G11" s="32"/>
    </row>
    <row r="12" spans="1:10" s="35" customFormat="1" ht="30.75" customHeight="1">
      <c r="A12" s="22" t="s">
        <v>12</v>
      </c>
      <c r="B12" s="19">
        <v>54286.03</v>
      </c>
      <c r="C12" s="19">
        <v>26480.5</v>
      </c>
      <c r="D12" s="19">
        <v>27805.53</v>
      </c>
      <c r="E12" s="16">
        <f>SUM(E7:E11)</f>
        <v>152777.53999999998</v>
      </c>
      <c r="F12" s="16">
        <f>SUM(F7:F11)</f>
        <v>129908.58999999998</v>
      </c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73255.11</v>
      </c>
      <c r="C13" s="19">
        <v>39499.339999999997</v>
      </c>
      <c r="D13" s="19">
        <v>33755.78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50975.28</v>
      </c>
      <c r="C14" s="19">
        <v>27785.77</v>
      </c>
      <c r="D14" s="19">
        <v>23189.51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4.2448704504886736</v>
      </c>
      <c r="C18" s="45">
        <f>C7/$C$5*100</f>
        <v>6.0404555512246398</v>
      </c>
      <c r="D18" s="45">
        <f>D7/$D$5*100</f>
        <v>2.1331924342487616</v>
      </c>
      <c r="E18" s="36">
        <f>C18</f>
        <v>6.0404555512246398</v>
      </c>
      <c r="F18" s="36">
        <f>D18</f>
        <v>2.1331924342487616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0.46248820202108964</v>
      </c>
      <c r="C19" s="45">
        <f t="shared" ref="C19:C25" si="1">C8/$C$5*100</f>
        <v>0.18608755016689299</v>
      </c>
      <c r="D19" s="45">
        <f t="shared" ref="D19:D25" si="2">D8/$D$5*100</f>
        <v>0.7875461343661827</v>
      </c>
      <c r="E19" s="36">
        <f>C19</f>
        <v>0.18608755016689299</v>
      </c>
      <c r="F19" s="36">
        <f>D19</f>
        <v>0.7875461343661827</v>
      </c>
      <c r="G19" s="23"/>
    </row>
    <row r="20" spans="1:7" s="24" customFormat="1" ht="30.75" customHeight="1">
      <c r="A20" s="27" t="s">
        <v>9</v>
      </c>
      <c r="B20" s="45">
        <f t="shared" si="0"/>
        <v>10.086380962518394</v>
      </c>
      <c r="C20" s="45">
        <f t="shared" si="1"/>
        <v>9.5347058517432703</v>
      </c>
      <c r="D20" s="45">
        <f t="shared" si="2"/>
        <v>10.735172380454008</v>
      </c>
      <c r="E20" s="46">
        <f>E9*100/E5</f>
        <v>32.399507152687498</v>
      </c>
      <c r="F20" s="46">
        <f>F9*100/F5</f>
        <v>31.840450273534643</v>
      </c>
      <c r="G20" s="23"/>
    </row>
    <row r="21" spans="1:7" s="24" customFormat="1" ht="30.75" customHeight="1">
      <c r="A21" s="22" t="s">
        <v>10</v>
      </c>
      <c r="B21" s="45">
        <f t="shared" si="0"/>
        <v>17.084679747110336</v>
      </c>
      <c r="C21" s="45">
        <f t="shared" si="1"/>
        <v>17.609616072518509</v>
      </c>
      <c r="D21" s="45">
        <f t="shared" si="2"/>
        <v>16.467334182237998</v>
      </c>
      <c r="E21" s="46">
        <f>E10*100/E5</f>
        <v>43.186871578112864</v>
      </c>
      <c r="F21" s="46">
        <f>F10*100/F5</f>
        <v>47.388175023683964</v>
      </c>
      <c r="G21" s="23"/>
    </row>
    <row r="22" spans="1:7" s="24" customFormat="1" ht="30.75" customHeight="1">
      <c r="A22" s="22" t="s">
        <v>11</v>
      </c>
      <c r="B22" s="45">
        <f t="shared" si="0"/>
        <v>4.9715315003251135</v>
      </c>
      <c r="C22" s="45">
        <f t="shared" si="1"/>
        <v>5.255183107727543</v>
      </c>
      <c r="D22" s="45">
        <f t="shared" si="2"/>
        <v>4.6379461618316515</v>
      </c>
      <c r="E22" s="47">
        <f>C25</f>
        <v>18.187076569823251</v>
      </c>
      <c r="F22" s="47">
        <f>D25</f>
        <v>17.850637733088913</v>
      </c>
      <c r="G22" s="23"/>
    </row>
    <row r="23" spans="1:7" s="35" customFormat="1" ht="30.75" customHeight="1">
      <c r="A23" s="22" t="s">
        <v>12</v>
      </c>
      <c r="B23" s="45">
        <f t="shared" si="0"/>
        <v>19.203641154944531</v>
      </c>
      <c r="C23" s="45">
        <f t="shared" si="1"/>
        <v>17.332716750595882</v>
      </c>
      <c r="D23" s="45">
        <f t="shared" si="2"/>
        <v>21.403921126687706</v>
      </c>
      <c r="E23" s="48">
        <f>SUM(E18:E22)</f>
        <v>99.999998402015152</v>
      </c>
      <c r="F23" s="48">
        <f>SUM(F18:F22)</f>
        <v>100.00000159892247</v>
      </c>
      <c r="G23" s="37"/>
    </row>
    <row r="24" spans="1:7" s="35" customFormat="1" ht="30.75" customHeight="1">
      <c r="A24" s="22" t="s">
        <v>13</v>
      </c>
      <c r="B24" s="45">
        <f t="shared" si="0"/>
        <v>25.913938543783523</v>
      </c>
      <c r="C24" s="45">
        <f t="shared" si="1"/>
        <v>25.854152000735709</v>
      </c>
      <c r="D24" s="45">
        <f t="shared" si="2"/>
        <v>25.98425754480574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18.032465901316066</v>
      </c>
      <c r="C25" s="51">
        <f t="shared" si="1"/>
        <v>18.187076569823251</v>
      </c>
      <c r="D25" s="51">
        <f t="shared" si="2"/>
        <v>17.850637733088913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2016-02-09T03:07:51Z</dcterms:created>
  <dcterms:modified xsi:type="dcterms:W3CDTF">2016-02-09T03:08:03Z</dcterms:modified>
</cp:coreProperties>
</file>