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D18"/>
  <c r="F18" s="1"/>
  <c r="C18"/>
  <c r="B18"/>
  <c r="F11"/>
  <c r="E11"/>
  <c r="F10"/>
  <c r="F21" s="1"/>
  <c r="E10"/>
  <c r="E21" s="1"/>
  <c r="F9"/>
  <c r="E9"/>
  <c r="F8"/>
  <c r="F12" s="1"/>
  <c r="E8"/>
  <c r="E12" s="1"/>
  <c r="F7"/>
  <c r="E7"/>
  <c r="F5"/>
  <c r="F20" s="1"/>
  <c r="E5"/>
  <c r="E20" s="1"/>
  <c r="E23" l="1"/>
  <c r="F23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<sst xmlns="http://schemas.openxmlformats.org/spreadsheetml/2006/main" count="27" uniqueCount="18">
  <si>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</si>
  <si>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</si>
  <si>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</si>
  <si>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</si>
  <si>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</si>
  <si>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</si>
  <si>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</si>
  <si>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</si>
  <si>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</si>
  <si>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</si>
  <si>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</si>
  <si>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</si>
  <si>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</si>
  <si>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</si>
  <si>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</si>
  <si>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</si>
  <si>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</si>
  <si>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2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</si>
</sst>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70" workbookViewId="0">
      <selection activeCell="J21" sqref="J21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298389.89</v>
      </c>
      <c r="C5" s="15">
        <v>160311.22</v>
      </c>
      <c r="D5" s="15">
        <v>138078.67000000001</v>
      </c>
      <c r="E5" s="16">
        <f>SUM(C7:C14)</f>
        <v>160311.21</v>
      </c>
      <c r="F5" s="16">
        <f>SUM(D7:D14)</f>
        <v>138078.66999999998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9367.14</v>
      </c>
      <c r="C7" s="19">
        <v>6903.93</v>
      </c>
      <c r="D7" s="19">
        <v>2463.2199999999998</v>
      </c>
      <c r="E7" s="16">
        <f>C7</f>
        <v>6903.93</v>
      </c>
      <c r="F7" s="16">
        <f>D7</f>
        <v>2463.2199999999998</v>
      </c>
      <c r="G7" s="23"/>
    </row>
    <row r="8" spans="1:10" s="24" customFormat="1" ht="30.75" customHeight="1">
      <c r="A8" s="22" t="s">
        <v>8</v>
      </c>
      <c r="B8" s="19">
        <v>2197.3200000000002</v>
      </c>
      <c r="C8" s="25">
        <v>1887.79</v>
      </c>
      <c r="D8" s="19">
        <v>309.52</v>
      </c>
      <c r="E8" s="16">
        <f>C8</f>
        <v>1887.79</v>
      </c>
      <c r="F8" s="16">
        <f>D8</f>
        <v>309.52</v>
      </c>
      <c r="G8" s="26"/>
    </row>
    <row r="9" spans="1:10" s="24" customFormat="1" ht="30.75" customHeight="1">
      <c r="A9" s="27" t="s">
        <v>9</v>
      </c>
      <c r="B9" s="19">
        <v>27208.48</v>
      </c>
      <c r="C9" s="19">
        <v>13516.44</v>
      </c>
      <c r="D9" s="19">
        <v>13692.03</v>
      </c>
      <c r="E9" s="16">
        <f>C9+C10+C11</f>
        <v>58173.71</v>
      </c>
      <c r="F9" s="16">
        <f>D9+D10+D11</f>
        <v>52833.55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63552.75</v>
      </c>
      <c r="C10" s="19">
        <v>31989.84</v>
      </c>
      <c r="D10" s="19">
        <v>31562.91</v>
      </c>
      <c r="E10" s="30">
        <f>C12+C13</f>
        <v>65024.56</v>
      </c>
      <c r="F10" s="30">
        <f>D12+D13</f>
        <v>53901.47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20246.04</v>
      </c>
      <c r="C11" s="19">
        <v>12667.43</v>
      </c>
      <c r="D11" s="19">
        <v>7578.61</v>
      </c>
      <c r="E11" s="30">
        <f>C14</f>
        <v>28321.22</v>
      </c>
      <c r="F11" s="30">
        <f>D14</f>
        <v>28570.91</v>
      </c>
      <c r="G11" s="32"/>
    </row>
    <row r="12" spans="1:10" s="35" customFormat="1" ht="30.75" customHeight="1">
      <c r="A12" s="22" t="s">
        <v>12</v>
      </c>
      <c r="B12" s="19">
        <v>44787.73</v>
      </c>
      <c r="C12" s="19">
        <v>23358.49</v>
      </c>
      <c r="D12" s="19">
        <v>21429.24</v>
      </c>
      <c r="E12" s="16">
        <f>SUM(E7:E11)</f>
        <v>160311.21</v>
      </c>
      <c r="F12" s="16">
        <f>SUM(F7:F11)</f>
        <v>138078.67000000001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74138.3</v>
      </c>
      <c r="C13" s="19">
        <v>41666.07</v>
      </c>
      <c r="D13" s="19">
        <v>32472.23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56892.13</v>
      </c>
      <c r="C14" s="19">
        <v>28321.22</v>
      </c>
      <c r="D14" s="19">
        <v>28570.91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B7/B5*100</f>
        <v>3.1392283431586772</v>
      </c>
      <c r="C18" s="45">
        <f>C7/C5*100</f>
        <v>4.3065794147159515</v>
      </c>
      <c r="D18" s="45">
        <f>D7/D5*100</f>
        <v>1.7839250624299898</v>
      </c>
      <c r="E18" s="36">
        <f>C18</f>
        <v>4.3065794147159515</v>
      </c>
      <c r="F18" s="36">
        <f>D18</f>
        <v>1.7839250624299898</v>
      </c>
      <c r="G18" s="23"/>
    </row>
    <row r="19" spans="1:7" s="24" customFormat="1" ht="30.75" customHeight="1">
      <c r="A19" s="22" t="s">
        <v>8</v>
      </c>
      <c r="B19" s="45">
        <f>B8/B5*100</f>
        <v>0.73639224170765305</v>
      </c>
      <c r="C19" s="45">
        <f>C8/C5*100</f>
        <v>1.1775782131780921</v>
      </c>
      <c r="D19" s="45">
        <f>D8/D5*100</f>
        <v>0.22416206645095868</v>
      </c>
      <c r="E19" s="36">
        <f>C19</f>
        <v>1.1775782131780921</v>
      </c>
      <c r="F19" s="36">
        <f>D19</f>
        <v>0.22416206645095868</v>
      </c>
      <c r="G19" s="23"/>
    </row>
    <row r="20" spans="1:7" s="24" customFormat="1" ht="30.75" customHeight="1">
      <c r="A20" s="27" t="s">
        <v>9</v>
      </c>
      <c r="B20" s="45">
        <f>B9/B5*100</f>
        <v>9.1184322632378727</v>
      </c>
      <c r="C20" s="45">
        <f>C9/C5*100</f>
        <v>8.4313749218551273</v>
      </c>
      <c r="D20" s="45">
        <f>D9/D5*100</f>
        <v>9.9161079694640737</v>
      </c>
      <c r="E20" s="46">
        <f>E9*100/E5</f>
        <v>36.28798634855292</v>
      </c>
      <c r="F20" s="46">
        <f>F9*100/F5</f>
        <v>38.26336826680037</v>
      </c>
      <c r="G20" s="23"/>
    </row>
    <row r="21" spans="1:7" s="24" customFormat="1" ht="30.75" customHeight="1">
      <c r="A21" s="22" t="s">
        <v>10</v>
      </c>
      <c r="B21" s="45">
        <f>B10/B5*100</f>
        <v>21.298560081911621</v>
      </c>
      <c r="C21" s="45">
        <f>C10/C5*100</f>
        <v>19.954835350888104</v>
      </c>
      <c r="D21" s="45">
        <f>D10/D5*100</f>
        <v>22.858642830206865</v>
      </c>
      <c r="E21" s="46">
        <f>E10*100/E5</f>
        <v>40.56145543408973</v>
      </c>
      <c r="F21" s="46">
        <f>F10*100/F5</f>
        <v>39.036782437142541</v>
      </c>
      <c r="G21" s="23"/>
    </row>
    <row r="22" spans="1:7" s="24" customFormat="1" ht="30.75" customHeight="1">
      <c r="A22" s="22" t="s">
        <v>11</v>
      </c>
      <c r="B22" s="45">
        <f>B11/B5*100</f>
        <v>6.7850958355190922</v>
      </c>
      <c r="C22" s="45">
        <f>C11/C5*100</f>
        <v>7.9017738122135182</v>
      </c>
      <c r="D22" s="45">
        <f>D11/D5*100</f>
        <v>5.4886174671294263</v>
      </c>
      <c r="E22" s="47">
        <f>C25</f>
        <v>17.666399145362377</v>
      </c>
      <c r="F22" s="47">
        <f>D25</f>
        <v>20.691762167176144</v>
      </c>
      <c r="G22" s="23"/>
    </row>
    <row r="23" spans="1:7" s="35" customFormat="1" ht="30.75" customHeight="1">
      <c r="A23" s="22" t="s">
        <v>12</v>
      </c>
      <c r="B23" s="45">
        <f>B12/B5*100</f>
        <v>15.009801437977673</v>
      </c>
      <c r="C23" s="45">
        <f>C12/C5*100</f>
        <v>14.570714389173759</v>
      </c>
      <c r="D23" s="45">
        <f>D12/D5*100</f>
        <v>15.519587493129821</v>
      </c>
      <c r="E23" s="48">
        <f>SUM(E18:E22)</f>
        <v>99.999998555899069</v>
      </c>
      <c r="F23" s="48">
        <f>SUM(F18:F22)</f>
        <v>100</v>
      </c>
      <c r="G23" s="37"/>
    </row>
    <row r="24" spans="1:7" s="35" customFormat="1" ht="30.75" customHeight="1">
      <c r="A24" s="22" t="s">
        <v>13</v>
      </c>
      <c r="B24" s="45">
        <f>B13/B5*100</f>
        <v>24.846116602677121</v>
      </c>
      <c r="C24" s="45">
        <f>C13/C5*100</f>
        <v>25.990738514746504</v>
      </c>
      <c r="D24" s="45">
        <f>D13/D5*100</f>
        <v>23.517194944012711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>B14/B5*100</f>
        <v>19.066373193810286</v>
      </c>
      <c r="C25" s="51">
        <f>C14/C5*100</f>
        <v>17.666399145362377</v>
      </c>
      <c r="D25" s="51">
        <f>D14/D5*100</f>
        <v>20.691762167176144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2016-02-08T02:35:35Z</dcterms:created>
  <dcterms:modified xsi:type="dcterms:W3CDTF">2016-02-08T02:35:43Z</dcterms:modified>
</cp:coreProperties>
</file>