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.6(R)" sheetId="6" r:id="rId1"/>
  </sheets>
  <externalReferences>
    <externalReference r:id="rId2"/>
  </externalReferences>
  <definedNames>
    <definedName name="Excel_BuiltIn_Print_Area_2">#REF!</definedName>
    <definedName name="Excel_BuiltIn_Print_Area_3">#REF!</definedName>
    <definedName name="Excel_BuiltIn_Print_Area_4">#REF!</definedName>
    <definedName name="_xlnm.Print_Area" localSheetId="0">'T-2.6(R)'!$A$1:$X$28</definedName>
  </definedNames>
  <calcPr calcId="124519"/>
</workbook>
</file>

<file path=xl/calcChain.xml><?xml version="1.0" encoding="utf-8"?>
<calcChain xmlns="http://schemas.openxmlformats.org/spreadsheetml/2006/main">
  <c r="H21" i="6"/>
  <c r="H20"/>
  <c r="H19"/>
  <c r="J18"/>
  <c r="I18"/>
  <c r="H18"/>
  <c r="G18"/>
  <c r="F18"/>
  <c r="E18"/>
  <c r="H16"/>
  <c r="H15"/>
  <c r="J14"/>
  <c r="J9"/>
  <c r="I14"/>
  <c r="H14"/>
  <c r="G14"/>
  <c r="F14"/>
  <c r="E14"/>
  <c r="H13"/>
  <c r="H12"/>
  <c r="H11"/>
  <c r="H10"/>
  <c r="I9"/>
  <c r="H9"/>
</calcChain>
</file>

<file path=xl/sharedStrings.xml><?xml version="1.0" encoding="utf-8"?>
<sst xmlns="http://schemas.openxmlformats.org/spreadsheetml/2006/main" count="128" uniqueCount="57">
  <si>
    <t>Table</t>
  </si>
  <si>
    <t>(หน่วยเป็นพัน  In thousands)</t>
  </si>
  <si>
    <t>ชาย</t>
  </si>
  <si>
    <t>หญิง</t>
  </si>
  <si>
    <t>Male</t>
  </si>
  <si>
    <t>Female</t>
  </si>
  <si>
    <t>รวมยอด</t>
  </si>
  <si>
    <t>Total</t>
  </si>
  <si>
    <t>รวม</t>
  </si>
  <si>
    <t>Others</t>
  </si>
  <si>
    <t>-</t>
  </si>
  <si>
    <t xml:space="preserve">     ที่มา:</t>
  </si>
  <si>
    <t xml:space="preserve"> Source:</t>
  </si>
  <si>
    <t>ตาราง</t>
  </si>
  <si>
    <t>2558 (2015)</t>
  </si>
  <si>
    <t>2559 (2016)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</si>
  <si>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</si>
  <si>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</si>
  <si>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</si>
  <si>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</si>
  <si>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</si>
  <si>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</si>
  <si>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</si>
  <si>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</si>
  <si>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 สำรวจภาวะการทำงานของประชากร พ.ศ.2558-2559 ระดับจังหวัด  สำนักงานสถิติแห่งชาติ</t>
  </si>
  <si>
    <t xml:space="preserve">  Labour Force Survey: 2015-2016, Provincial level,  National Statistical Office</t>
  </si>
  <si>
    <t>ประชากรอายุ 15 ปีขึ้นไปที่มีงานทำ จำแนกตามระดับการศึกษาที่สำเร็จ และเพศ  เป็นรายไตรมาส  พ.ศ. 2558 - 2559</t>
  </si>
  <si>
    <t>Employed Persons Aged 15 Years and Over by Level of Educational Attainment, Sex and Quarterly : 2015 - 2016</t>
  </si>
  <si>
    <t>ระดับการศึกษาที่สำเร็จ</t>
  </si>
  <si>
    <t>Level of educational</t>
  </si>
  <si>
    <t>attainment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</si>
  <si>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</si>
  <si>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</si>
  <si>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</si>
  <si>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</si>
  <si>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</si>
  <si>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</si>
  <si>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</si>
  <si>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</si>
  <si>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</si>
  <si>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</si>
  <si>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</si>
  <si>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</si>
  <si>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</si>
  <si>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</si>
  <si>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</si>
  <si>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</si>
  <si>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</si>
  <si>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</si>
  <si>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</si>
  <si>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</si>
  <si>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</si>
  <si>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</si>
  <si>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</si>
  <si>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ไม่ทราบ</t>
  </si>
  <si>
    <t>Unknown</t>
  </si>
  <si>
    <t>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</si>
</sst>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</cellStyleXfs>
  <cellXfs count="6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2" fillId="0" borderId="0" xfId="0" applyFont="1"/>
    <xf numFmtId="0" fontId="4" fillId="0" borderId="0" xfId="2" applyFont="1" applyBorder="1"/>
    <xf numFmtId="0" fontId="6" fillId="0" borderId="0" xfId="2" applyFont="1" applyAlignment="1">
      <alignment vertical="center"/>
    </xf>
    <xf numFmtId="0" fontId="5" fillId="0" borderId="0" xfId="2" applyFont="1" applyAlignment="1">
      <alignment horizontal="right"/>
    </xf>
    <xf numFmtId="0" fontId="5" fillId="0" borderId="0" xfId="2" applyFont="1" applyAlignment="1">
      <alignment horizontal="left"/>
    </xf>
    <xf numFmtId="0" fontId="5" fillId="0" borderId="0" xfId="2" applyFont="1" applyAlignment="1">
      <alignment vertical="center"/>
    </xf>
    <xf numFmtId="0" fontId="6" fillId="0" borderId="0" xfId="2" applyFont="1"/>
    <xf numFmtId="0" fontId="4" fillId="0" borderId="0" xfId="2" applyFont="1"/>
    <xf numFmtId="0" fontId="6" fillId="0" borderId="0" xfId="2" applyFont="1" applyAlignment="1">
      <alignment horizontal="right"/>
    </xf>
    <xf numFmtId="0" fontId="6" fillId="0" borderId="0" xfId="2" applyFont="1" applyBorder="1"/>
    <xf numFmtId="0" fontId="6" fillId="0" borderId="8" xfId="9" applyFont="1" applyBorder="1" applyAlignment="1">
      <alignment horizontal="center"/>
    </xf>
    <xf numFmtId="0" fontId="6" fillId="0" borderId="9" xfId="9" applyFont="1" applyBorder="1" applyAlignment="1">
      <alignment horizontal="center"/>
    </xf>
    <xf numFmtId="0" fontId="6" fillId="0" borderId="5" xfId="9" applyFont="1" applyBorder="1" applyAlignment="1">
      <alignment horizontal="center"/>
    </xf>
    <xf numFmtId="0" fontId="6" fillId="0" borderId="6" xfId="9" applyFont="1" applyBorder="1" applyAlignment="1">
      <alignment horizontal="center"/>
    </xf>
    <xf numFmtId="0" fontId="6" fillId="0" borderId="11" xfId="9" applyFont="1" applyBorder="1" applyAlignment="1">
      <alignment horizontal="center"/>
    </xf>
    <xf numFmtId="0" fontId="6" fillId="0" borderId="7" xfId="9" applyFont="1" applyBorder="1" applyAlignment="1">
      <alignment horizontal="center"/>
    </xf>
    <xf numFmtId="0" fontId="2" fillId="0" borderId="0" xfId="2" applyFont="1" applyBorder="1"/>
    <xf numFmtId="0" fontId="3" fillId="0" borderId="0" xfId="2" applyFont="1" applyBorder="1"/>
    <xf numFmtId="0" fontId="9" fillId="0" borderId="0" xfId="2" applyFont="1" applyBorder="1"/>
    <xf numFmtId="3" fontId="9" fillId="0" borderId="10" xfId="0" applyNumberFormat="1" applyFont="1" applyBorder="1" applyAlignment="1">
      <alignment horizontal="right"/>
    </xf>
    <xf numFmtId="0" fontId="9" fillId="0" borderId="0" xfId="2" applyFont="1"/>
    <xf numFmtId="0" fontId="9" fillId="0" borderId="4" xfId="2" applyFont="1" applyBorder="1"/>
    <xf numFmtId="0" fontId="9" fillId="0" borderId="2" xfId="2" applyFont="1" applyBorder="1"/>
    <xf numFmtId="0" fontId="6" fillId="0" borderId="8" xfId="2" applyFont="1" applyBorder="1"/>
    <xf numFmtId="0" fontId="6" fillId="0" borderId="6" xfId="2" applyFont="1" applyBorder="1"/>
    <xf numFmtId="0" fontId="6" fillId="0" borderId="1" xfId="2" applyFont="1" applyBorder="1"/>
    <xf numFmtId="3" fontId="3" fillId="0" borderId="9" xfId="2" applyNumberFormat="1" applyFont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0" fontId="7" fillId="0" borderId="0" xfId="2" applyFont="1" applyBorder="1"/>
    <xf numFmtId="0" fontId="7" fillId="0" borderId="0" xfId="2" applyFont="1"/>
    <xf numFmtId="3" fontId="9" fillId="2" borderId="10" xfId="11" applyNumberFormat="1" applyFont="1" applyFill="1" applyBorder="1" applyAlignment="1">
      <alignment horizontal="right"/>
    </xf>
    <xf numFmtId="3" fontId="9" fillId="0" borderId="10" xfId="10" applyNumberFormat="1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right"/>
    </xf>
    <xf numFmtId="3" fontId="9" fillId="0" borderId="10" xfId="11" applyNumberFormat="1" applyFont="1" applyBorder="1" applyAlignment="1">
      <alignment horizontal="right"/>
    </xf>
    <xf numFmtId="3" fontId="9" fillId="0" borderId="10" xfId="12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0" fontId="6" fillId="0" borderId="11" xfId="2" applyFont="1" applyBorder="1"/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7" xfId="9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6" fillId="0" borderId="4" xfId="9" applyFont="1" applyBorder="1" applyAlignment="1">
      <alignment horizontal="center" vertical="center"/>
    </xf>
    <xf numFmtId="0" fontId="6" fillId="0" borderId="2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2" xfId="9" applyFont="1" applyBorder="1"/>
    <xf numFmtId="0" fontId="6" fillId="0" borderId="3" xfId="9" applyFont="1" applyBorder="1"/>
    <xf numFmtId="0" fontId="6" fillId="0" borderId="8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8" xfId="2" applyFont="1" applyBorder="1" applyAlignment="1">
      <alignment horizontal="center"/>
    </xf>
  </cellXfs>
  <cellStyles count="13">
    <cellStyle name="Normal 2" xfId="1"/>
    <cellStyle name="Normal 2 2" xfId="2"/>
    <cellStyle name="Normal 3" xfId="3"/>
    <cellStyle name="Normal 4" xfId="4"/>
    <cellStyle name="เครื่องหมายจุลภาค 2" xfId="5"/>
    <cellStyle name="ปกติ" xfId="0" builtinId="0"/>
    <cellStyle name="ปกติ 2" xfId="6"/>
    <cellStyle name="ปกติ 3" xfId="7"/>
    <cellStyle name="ปกติ 3 2" xfId="8"/>
    <cellStyle name="ปกติ 4" xfId="9"/>
    <cellStyle name="ปกติ 60" xfId="10"/>
    <cellStyle name="ปกติ 61" xfId="11"/>
    <cellStyle name="ปกติ 80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OCHYAPHUMB539\D%20of%20Nso18\&#3619;&#3634;&#3618;&#3591;&#3634;&#3609;%202540-2558\&#3619;&#3634;&#3618;&#3591;&#3634;&#3609;&#3611;&#3637;%202557\&#3619;&#3634;&#3618;&#3591;&#3634;&#3609;&#3626;&#3606;&#3636;&#3605;&#3636;2557\&#3586;&#3657;&#3629;&#3617;&#3641;&#3621;&#3607;&#3637;&#3656;&#3648;&#3585;&#3637;&#3656;&#3618;&#3623;&#3586;&#3657;&#3629;&#3591;\&#3648;&#3621;&#3586;&#3627;&#3609;&#3657;&#36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ตัวชี้วัด"/>
      <sheetName val="Sheet2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Y30"/>
  <sheetViews>
    <sheetView showGridLines="0" tabSelected="1" workbookViewId="0">
      <selection activeCell="K14" sqref="K14"/>
    </sheetView>
  </sheetViews>
  <sheetFormatPr defaultRowHeight="21.75"/>
  <cols>
    <col min="1" max="1" width="1.7109375" style="11" customWidth="1"/>
    <col min="2" max="2" width="6.42578125" style="11" customWidth="1"/>
    <col min="3" max="3" width="4.5703125" style="11" customWidth="1"/>
    <col min="4" max="4" width="4.85546875" style="11" customWidth="1"/>
    <col min="5" max="19" width="7.42578125" style="11" customWidth="1"/>
    <col min="20" max="20" width="1.85546875" style="11" customWidth="1"/>
    <col min="21" max="21" width="19.85546875" style="11" customWidth="1"/>
    <col min="22" max="22" width="2.28515625" style="5" customWidth="1"/>
    <col min="23" max="23" width="4.140625" style="11" customWidth="1"/>
    <col min="24" max="24" width="5.28515625" style="11" customWidth="1"/>
    <col min="25" max="16384" width="9.140625" style="11"/>
  </cols>
  <sheetData>
    <row r="1" spans="1:25" s="1" customFormat="1">
      <c r="B1" s="1" t="s">
        <v>13</v>
      </c>
      <c r="C1" s="2">
        <v>2.6</v>
      </c>
      <c r="D1" s="1" t="s">
        <v>26</v>
      </c>
      <c r="V1" s="20"/>
      <c r="W1" s="20"/>
      <c r="X1" s="20"/>
      <c r="Y1" s="20"/>
    </row>
    <row r="2" spans="1:25" s="3" customFormat="1">
      <c r="B2" s="3" t="s">
        <v>0</v>
      </c>
      <c r="C2" s="2">
        <v>2.6</v>
      </c>
      <c r="D2" s="4" t="s">
        <v>27</v>
      </c>
      <c r="V2" s="21"/>
      <c r="W2" s="21"/>
      <c r="X2" s="21"/>
      <c r="Y2" s="21"/>
    </row>
    <row r="3" spans="1:25" s="3" customFormat="1" ht="17.25" customHeight="1">
      <c r="C3" s="2"/>
      <c r="U3" s="12" t="s">
        <v>1</v>
      </c>
      <c r="V3" s="21"/>
      <c r="W3" s="21"/>
      <c r="X3" s="21"/>
      <c r="Y3" s="21"/>
    </row>
    <row r="4" spans="1:25" s="24" customFormat="1" ht="18.75" customHeight="1">
      <c r="A4" s="45" t="s">
        <v>28</v>
      </c>
      <c r="B4" s="46"/>
      <c r="C4" s="46"/>
      <c r="D4" s="47"/>
      <c r="E4" s="52" t="s">
        <v>14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  <c r="Q4" s="52" t="s">
        <v>15</v>
      </c>
      <c r="R4" s="53"/>
      <c r="S4" s="54"/>
      <c r="T4" s="25"/>
      <c r="U4" s="26"/>
      <c r="V4" s="22"/>
      <c r="W4" s="22"/>
      <c r="X4" s="22"/>
      <c r="Y4" s="22"/>
    </row>
    <row r="5" spans="1:25" s="10" customFormat="1" ht="20.25" customHeight="1">
      <c r="A5" s="48"/>
      <c r="B5" s="48"/>
      <c r="C5" s="48"/>
      <c r="D5" s="49"/>
      <c r="E5" s="55" t="s">
        <v>16</v>
      </c>
      <c r="F5" s="56"/>
      <c r="G5" s="57"/>
      <c r="H5" s="55" t="s">
        <v>17</v>
      </c>
      <c r="I5" s="56"/>
      <c r="J5" s="57"/>
      <c r="K5" s="55" t="s">
        <v>18</v>
      </c>
      <c r="L5" s="56"/>
      <c r="M5" s="57"/>
      <c r="N5" s="55" t="s">
        <v>19</v>
      </c>
      <c r="O5" s="56"/>
      <c r="P5" s="57"/>
      <c r="Q5" s="55" t="s">
        <v>16</v>
      </c>
      <c r="R5" s="58"/>
      <c r="S5" s="59"/>
      <c r="T5" s="27"/>
      <c r="U5" s="13"/>
      <c r="V5" s="13"/>
      <c r="W5" s="13"/>
      <c r="X5" s="13"/>
      <c r="Y5" s="13"/>
    </row>
    <row r="6" spans="1:25" s="10" customFormat="1" ht="16.5" customHeight="1">
      <c r="A6" s="48"/>
      <c r="B6" s="48"/>
      <c r="C6" s="48"/>
      <c r="D6" s="49"/>
      <c r="E6" s="41" t="s">
        <v>20</v>
      </c>
      <c r="F6" s="42"/>
      <c r="G6" s="43"/>
      <c r="H6" s="41" t="s">
        <v>21</v>
      </c>
      <c r="I6" s="42"/>
      <c r="J6" s="43"/>
      <c r="K6" s="41" t="s">
        <v>22</v>
      </c>
      <c r="L6" s="42"/>
      <c r="M6" s="43"/>
      <c r="N6" s="41" t="s">
        <v>23</v>
      </c>
      <c r="O6" s="42"/>
      <c r="P6" s="43"/>
      <c r="Q6" s="41" t="s">
        <v>20</v>
      </c>
      <c r="R6" s="42"/>
      <c r="S6" s="43"/>
      <c r="T6" s="60" t="s">
        <v>29</v>
      </c>
      <c r="U6" s="61"/>
      <c r="V6" s="13"/>
    </row>
    <row r="7" spans="1:25" s="10" customFormat="1" ht="18" customHeight="1">
      <c r="A7" s="48"/>
      <c r="B7" s="48"/>
      <c r="C7" s="48"/>
      <c r="D7" s="49"/>
      <c r="E7" s="14" t="s">
        <v>8</v>
      </c>
      <c r="F7" s="15" t="s">
        <v>2</v>
      </c>
      <c r="G7" s="16" t="s">
        <v>3</v>
      </c>
      <c r="H7" s="14" t="s">
        <v>8</v>
      </c>
      <c r="I7" s="15" t="s">
        <v>2</v>
      </c>
      <c r="J7" s="16" t="s">
        <v>3</v>
      </c>
      <c r="K7" s="14" t="s">
        <v>8</v>
      </c>
      <c r="L7" s="15" t="s">
        <v>2</v>
      </c>
      <c r="M7" s="16" t="s">
        <v>3</v>
      </c>
      <c r="N7" s="14" t="s">
        <v>8</v>
      </c>
      <c r="O7" s="15" t="s">
        <v>2</v>
      </c>
      <c r="P7" s="16" t="s">
        <v>3</v>
      </c>
      <c r="Q7" s="14" t="s">
        <v>8</v>
      </c>
      <c r="R7" s="15" t="s">
        <v>2</v>
      </c>
      <c r="S7" s="16" t="s">
        <v>3</v>
      </c>
      <c r="T7" s="60" t="s">
        <v>30</v>
      </c>
      <c r="U7" s="61"/>
      <c r="V7" s="13"/>
    </row>
    <row r="8" spans="1:25" s="10" customFormat="1" ht="16.5" customHeight="1">
      <c r="A8" s="50"/>
      <c r="B8" s="50"/>
      <c r="C8" s="50"/>
      <c r="D8" s="51"/>
      <c r="E8" s="17" t="s">
        <v>7</v>
      </c>
      <c r="F8" s="18" t="s">
        <v>4</v>
      </c>
      <c r="G8" s="19" t="s">
        <v>5</v>
      </c>
      <c r="H8" s="17" t="s">
        <v>7</v>
      </c>
      <c r="I8" s="18" t="s">
        <v>4</v>
      </c>
      <c r="J8" s="19" t="s">
        <v>5</v>
      </c>
      <c r="K8" s="17" t="s">
        <v>7</v>
      </c>
      <c r="L8" s="18" t="s">
        <v>4</v>
      </c>
      <c r="M8" s="19" t="s">
        <v>5</v>
      </c>
      <c r="N8" s="17" t="s">
        <v>7</v>
      </c>
      <c r="O8" s="18" t="s">
        <v>4</v>
      </c>
      <c r="P8" s="19" t="s">
        <v>5</v>
      </c>
      <c r="Q8" s="17" t="s">
        <v>7</v>
      </c>
      <c r="R8" s="18" t="s">
        <v>4</v>
      </c>
      <c r="S8" s="19" t="s">
        <v>5</v>
      </c>
      <c r="T8" s="28"/>
      <c r="U8" s="29"/>
      <c r="V8" s="13"/>
      <c r="W8" s="13"/>
      <c r="X8" s="13"/>
    </row>
    <row r="9" spans="1:25" s="33" customFormat="1" ht="20.25" customHeight="1">
      <c r="A9" s="44" t="s">
        <v>6</v>
      </c>
      <c r="B9" s="44"/>
      <c r="C9" s="44"/>
      <c r="D9" s="44"/>
      <c r="E9" s="30">
        <v>499435</v>
      </c>
      <c r="F9" s="30">
        <v>282462</v>
      </c>
      <c r="G9" s="30">
        <v>216973</v>
      </c>
      <c r="H9" s="31">
        <f>SUM(I9:J9)</f>
        <v>489158</v>
      </c>
      <c r="I9" s="31">
        <f>SUM(I10:I14,I18,I22,I23)</f>
        <v>272178</v>
      </c>
      <c r="J9" s="31">
        <f>SUM(J10:J14,J18,J22,J23)</f>
        <v>216980</v>
      </c>
      <c r="K9" s="31">
        <v>528009</v>
      </c>
      <c r="L9" s="31">
        <v>294247</v>
      </c>
      <c r="M9" s="31">
        <v>233762</v>
      </c>
      <c r="N9" s="31">
        <v>519733</v>
      </c>
      <c r="O9" s="31">
        <v>287038</v>
      </c>
      <c r="P9" s="31">
        <v>232695</v>
      </c>
      <c r="Q9" s="31">
        <v>496795</v>
      </c>
      <c r="R9" s="31">
        <v>270473</v>
      </c>
      <c r="S9" s="31">
        <v>226322</v>
      </c>
      <c r="T9" s="62" t="s">
        <v>7</v>
      </c>
      <c r="U9" s="44"/>
      <c r="V9" s="32"/>
    </row>
    <row r="10" spans="1:25" s="10" customFormat="1" ht="20.25" customHeight="1">
      <c r="A10" s="10" t="s">
        <v>31</v>
      </c>
      <c r="E10" s="34">
        <v>2486</v>
      </c>
      <c r="F10" s="35">
        <v>1318</v>
      </c>
      <c r="G10" s="35">
        <v>1168</v>
      </c>
      <c r="H10" s="36">
        <f t="shared" ref="H10:H21" si="0">SUM(I10:J10)</f>
        <v>1917</v>
      </c>
      <c r="I10" s="36">
        <v>817</v>
      </c>
      <c r="J10" s="36">
        <v>1100</v>
      </c>
      <c r="K10" s="36">
        <v>2281</v>
      </c>
      <c r="L10" s="36">
        <v>1496</v>
      </c>
      <c r="M10" s="36">
        <v>785</v>
      </c>
      <c r="N10" s="36">
        <v>4038</v>
      </c>
      <c r="O10" s="36">
        <v>1728</v>
      </c>
      <c r="P10" s="36">
        <v>2310</v>
      </c>
      <c r="Q10" s="36">
        <v>4222</v>
      </c>
      <c r="R10" s="36">
        <v>552</v>
      </c>
      <c r="S10" s="36">
        <v>3670</v>
      </c>
      <c r="T10" s="27" t="s">
        <v>32</v>
      </c>
      <c r="V10" s="13"/>
    </row>
    <row r="11" spans="1:25" s="10" customFormat="1" ht="20.25" customHeight="1">
      <c r="A11" s="10" t="s">
        <v>33</v>
      </c>
      <c r="E11" s="37">
        <v>168145</v>
      </c>
      <c r="F11" s="35">
        <v>92154</v>
      </c>
      <c r="G11" s="35">
        <v>75991</v>
      </c>
      <c r="H11" s="36">
        <f t="shared" si="0"/>
        <v>157328</v>
      </c>
      <c r="I11" s="36">
        <v>90983</v>
      </c>
      <c r="J11" s="36">
        <v>66345</v>
      </c>
      <c r="K11" s="36">
        <v>178525</v>
      </c>
      <c r="L11" s="36">
        <v>100409</v>
      </c>
      <c r="M11" s="36">
        <v>78116</v>
      </c>
      <c r="N11" s="36">
        <v>183889</v>
      </c>
      <c r="O11" s="36">
        <v>97961</v>
      </c>
      <c r="P11" s="36">
        <v>85928</v>
      </c>
      <c r="Q11" s="36">
        <v>150136</v>
      </c>
      <c r="R11" s="36">
        <v>79147</v>
      </c>
      <c r="S11" s="36">
        <v>70989</v>
      </c>
      <c r="T11" s="27" t="s">
        <v>34</v>
      </c>
      <c r="V11" s="13"/>
    </row>
    <row r="12" spans="1:25" s="10" customFormat="1" ht="20.25" customHeight="1">
      <c r="A12" s="10" t="s">
        <v>35</v>
      </c>
      <c r="E12" s="37">
        <v>141324</v>
      </c>
      <c r="F12" s="35">
        <v>79887</v>
      </c>
      <c r="G12" s="35">
        <v>61437</v>
      </c>
      <c r="H12" s="36">
        <f t="shared" si="0"/>
        <v>130028</v>
      </c>
      <c r="I12" s="36">
        <v>74195</v>
      </c>
      <c r="J12" s="36">
        <v>55833</v>
      </c>
      <c r="K12" s="36">
        <v>142463</v>
      </c>
      <c r="L12" s="36">
        <v>80634</v>
      </c>
      <c r="M12" s="36">
        <v>61829</v>
      </c>
      <c r="N12" s="36">
        <v>139898</v>
      </c>
      <c r="O12" s="36">
        <v>78517</v>
      </c>
      <c r="P12" s="36">
        <v>61381</v>
      </c>
      <c r="Q12" s="36">
        <v>135264</v>
      </c>
      <c r="R12" s="36">
        <v>72579</v>
      </c>
      <c r="S12" s="36">
        <v>62685</v>
      </c>
      <c r="T12" s="27" t="s">
        <v>36</v>
      </c>
      <c r="V12" s="13"/>
    </row>
    <row r="13" spans="1:25" s="10" customFormat="1" ht="20.25" customHeight="1">
      <c r="A13" s="10" t="s">
        <v>37</v>
      </c>
      <c r="E13" s="37">
        <v>73684</v>
      </c>
      <c r="F13" s="35">
        <v>42967</v>
      </c>
      <c r="G13" s="35">
        <v>30717</v>
      </c>
      <c r="H13" s="36">
        <f t="shared" si="0"/>
        <v>71100</v>
      </c>
      <c r="I13" s="36">
        <v>41081</v>
      </c>
      <c r="J13" s="36">
        <v>30019</v>
      </c>
      <c r="K13" s="36">
        <v>67204</v>
      </c>
      <c r="L13" s="36">
        <v>37689</v>
      </c>
      <c r="M13" s="36">
        <v>29515</v>
      </c>
      <c r="N13" s="36">
        <v>68550</v>
      </c>
      <c r="O13" s="36">
        <v>40209</v>
      </c>
      <c r="P13" s="36">
        <v>28341</v>
      </c>
      <c r="Q13" s="36">
        <v>69581</v>
      </c>
      <c r="R13" s="36">
        <v>43491</v>
      </c>
      <c r="S13" s="36">
        <v>26090</v>
      </c>
      <c r="T13" s="27" t="s">
        <v>38</v>
      </c>
      <c r="V13" s="13"/>
    </row>
    <row r="14" spans="1:25" s="10" customFormat="1" ht="20.25" customHeight="1">
      <c r="A14" s="10" t="s">
        <v>39</v>
      </c>
      <c r="E14" s="38">
        <f>SUM(E15:E17)</f>
        <v>66263</v>
      </c>
      <c r="F14" s="38">
        <f>SUM(F15:F17)</f>
        <v>43199</v>
      </c>
      <c r="G14" s="38">
        <f>SUM(G15:G17)</f>
        <v>23064</v>
      </c>
      <c r="H14" s="36">
        <f t="shared" si="0"/>
        <v>66806</v>
      </c>
      <c r="I14" s="36">
        <f>SUM(I15:I17)</f>
        <v>33534</v>
      </c>
      <c r="J14" s="36">
        <f>SUM(J15:J17)</f>
        <v>33272</v>
      </c>
      <c r="K14" s="36">
        <v>71649</v>
      </c>
      <c r="L14" s="36">
        <v>42566</v>
      </c>
      <c r="M14" s="36">
        <v>29083</v>
      </c>
      <c r="N14" s="36">
        <v>68553</v>
      </c>
      <c r="O14" s="36">
        <v>42648</v>
      </c>
      <c r="P14" s="36">
        <v>25905</v>
      </c>
      <c r="Q14" s="36">
        <v>70933</v>
      </c>
      <c r="R14" s="36">
        <v>46656</v>
      </c>
      <c r="S14" s="36">
        <v>24277</v>
      </c>
      <c r="T14" s="27" t="s">
        <v>40</v>
      </c>
      <c r="V14" s="13"/>
    </row>
    <row r="15" spans="1:25" s="10" customFormat="1" ht="20.25" customHeight="1">
      <c r="B15" s="10" t="s">
        <v>41</v>
      </c>
      <c r="E15" s="34">
        <v>52743</v>
      </c>
      <c r="F15" s="35">
        <v>34378</v>
      </c>
      <c r="G15" s="35">
        <v>18365</v>
      </c>
      <c r="H15" s="36">
        <f t="shared" si="0"/>
        <v>57818</v>
      </c>
      <c r="I15" s="36">
        <v>29053</v>
      </c>
      <c r="J15" s="36">
        <v>28765</v>
      </c>
      <c r="K15" s="36">
        <v>63384</v>
      </c>
      <c r="L15" s="36">
        <v>38108</v>
      </c>
      <c r="M15" s="36">
        <v>25276</v>
      </c>
      <c r="N15" s="36">
        <v>56713</v>
      </c>
      <c r="O15" s="36">
        <v>34556</v>
      </c>
      <c r="P15" s="36">
        <v>22157</v>
      </c>
      <c r="Q15" s="36">
        <v>63966</v>
      </c>
      <c r="R15" s="36">
        <v>40780</v>
      </c>
      <c r="S15" s="36">
        <v>23186</v>
      </c>
      <c r="T15" s="27"/>
      <c r="U15" s="13" t="s">
        <v>42</v>
      </c>
      <c r="V15" s="13"/>
    </row>
    <row r="16" spans="1:25" s="10" customFormat="1" ht="20.25" customHeight="1">
      <c r="B16" s="10" t="s">
        <v>43</v>
      </c>
      <c r="E16" s="34">
        <v>13520</v>
      </c>
      <c r="F16" s="35">
        <v>8821</v>
      </c>
      <c r="G16" s="35">
        <v>4699</v>
      </c>
      <c r="H16" s="36">
        <f t="shared" si="0"/>
        <v>8988</v>
      </c>
      <c r="I16" s="36">
        <v>4481</v>
      </c>
      <c r="J16" s="36">
        <v>4507</v>
      </c>
      <c r="K16" s="36">
        <v>8265</v>
      </c>
      <c r="L16" s="36">
        <v>4458</v>
      </c>
      <c r="M16" s="36">
        <v>3807</v>
      </c>
      <c r="N16" s="36">
        <v>11840</v>
      </c>
      <c r="O16" s="36">
        <v>8092</v>
      </c>
      <c r="P16" s="36">
        <v>3748</v>
      </c>
      <c r="Q16" s="36">
        <v>6967</v>
      </c>
      <c r="R16" s="36">
        <v>5876</v>
      </c>
      <c r="S16" s="36">
        <v>1091</v>
      </c>
      <c r="T16" s="27"/>
      <c r="U16" s="13" t="s">
        <v>44</v>
      </c>
      <c r="V16" s="13"/>
    </row>
    <row r="17" spans="1:24" s="10" customFormat="1" ht="20.25" customHeight="1">
      <c r="B17" s="10" t="s">
        <v>45</v>
      </c>
      <c r="E17" s="34" t="s">
        <v>10</v>
      </c>
      <c r="F17" s="35" t="s">
        <v>10</v>
      </c>
      <c r="G17" s="35" t="s">
        <v>10</v>
      </c>
      <c r="H17" s="35" t="s">
        <v>10</v>
      </c>
      <c r="I17" s="36" t="s">
        <v>10</v>
      </c>
      <c r="J17" s="36" t="s">
        <v>10</v>
      </c>
      <c r="K17" s="36" t="s">
        <v>10</v>
      </c>
      <c r="L17" s="36" t="s">
        <v>10</v>
      </c>
      <c r="M17" s="36" t="s">
        <v>10</v>
      </c>
      <c r="N17" s="36" t="s">
        <v>10</v>
      </c>
      <c r="O17" s="36" t="s">
        <v>10</v>
      </c>
      <c r="P17" s="36" t="s">
        <v>10</v>
      </c>
      <c r="Q17" s="36" t="s">
        <v>10</v>
      </c>
      <c r="R17" s="36" t="s">
        <v>10</v>
      </c>
      <c r="S17" s="36" t="s">
        <v>10</v>
      </c>
      <c r="T17" s="27"/>
      <c r="U17" s="13" t="s">
        <v>46</v>
      </c>
      <c r="V17" s="13"/>
    </row>
    <row r="18" spans="1:24" s="10" customFormat="1" ht="20.25" customHeight="1">
      <c r="A18" s="10" t="s">
        <v>47</v>
      </c>
      <c r="E18" s="38">
        <f>SUM(E19:E21)</f>
        <v>47408</v>
      </c>
      <c r="F18" s="38">
        <f>SUM(F19:F21)</f>
        <v>22812</v>
      </c>
      <c r="G18" s="38">
        <f>SUM(G19:G21)</f>
        <v>24596</v>
      </c>
      <c r="H18" s="36">
        <f t="shared" si="0"/>
        <v>61979</v>
      </c>
      <c r="I18" s="36">
        <f>SUM(I19:I21)</f>
        <v>31568</v>
      </c>
      <c r="J18" s="36">
        <f>SUM(J19:J21)</f>
        <v>30411</v>
      </c>
      <c r="K18" s="36">
        <v>65887</v>
      </c>
      <c r="L18" s="36">
        <v>31453</v>
      </c>
      <c r="M18" s="36">
        <v>34434</v>
      </c>
      <c r="N18" s="36">
        <v>54805</v>
      </c>
      <c r="O18" s="36">
        <v>25975</v>
      </c>
      <c r="P18" s="36">
        <v>28830</v>
      </c>
      <c r="Q18" s="36">
        <v>66659</v>
      </c>
      <c r="R18" s="36">
        <v>28048</v>
      </c>
      <c r="S18" s="36">
        <v>38611</v>
      </c>
      <c r="T18" s="27" t="s">
        <v>48</v>
      </c>
      <c r="V18" s="13"/>
    </row>
    <row r="19" spans="1:24" s="10" customFormat="1" ht="20.25" customHeight="1">
      <c r="B19" s="10" t="s">
        <v>49</v>
      </c>
      <c r="E19" s="34">
        <v>22631</v>
      </c>
      <c r="F19" s="35">
        <v>10702</v>
      </c>
      <c r="G19" s="35">
        <v>11929</v>
      </c>
      <c r="H19" s="36">
        <f t="shared" si="0"/>
        <v>30044</v>
      </c>
      <c r="I19" s="23">
        <v>13780</v>
      </c>
      <c r="J19" s="23">
        <v>16264</v>
      </c>
      <c r="K19" s="36">
        <v>35403</v>
      </c>
      <c r="L19" s="23">
        <v>16668</v>
      </c>
      <c r="M19" s="23">
        <v>18735</v>
      </c>
      <c r="N19" s="36">
        <v>31464</v>
      </c>
      <c r="O19" s="23">
        <v>16633</v>
      </c>
      <c r="P19" s="23">
        <v>14831</v>
      </c>
      <c r="Q19" s="36">
        <v>35036</v>
      </c>
      <c r="R19" s="23">
        <v>14788</v>
      </c>
      <c r="S19" s="23">
        <v>20248</v>
      </c>
      <c r="T19" s="27"/>
      <c r="U19" s="10" t="s">
        <v>50</v>
      </c>
      <c r="V19" s="13"/>
    </row>
    <row r="20" spans="1:24" s="10" customFormat="1" ht="20.25" customHeight="1">
      <c r="B20" s="10" t="s">
        <v>51</v>
      </c>
      <c r="E20" s="34">
        <v>12219</v>
      </c>
      <c r="F20" s="35">
        <v>8166</v>
      </c>
      <c r="G20" s="35">
        <v>4053</v>
      </c>
      <c r="H20" s="36">
        <f t="shared" si="0"/>
        <v>17826</v>
      </c>
      <c r="I20" s="23">
        <v>12355</v>
      </c>
      <c r="J20" s="23">
        <v>5471</v>
      </c>
      <c r="K20" s="36">
        <v>16277</v>
      </c>
      <c r="L20" s="23">
        <v>9959</v>
      </c>
      <c r="M20" s="23">
        <v>6318</v>
      </c>
      <c r="N20" s="36">
        <v>13311</v>
      </c>
      <c r="O20" s="23">
        <v>7208</v>
      </c>
      <c r="P20" s="23">
        <v>6103</v>
      </c>
      <c r="Q20" s="36">
        <v>18857</v>
      </c>
      <c r="R20" s="23">
        <v>9700</v>
      </c>
      <c r="S20" s="23">
        <v>9157</v>
      </c>
      <c r="T20" s="27"/>
      <c r="U20" s="10" t="s">
        <v>52</v>
      </c>
      <c r="V20" s="13"/>
    </row>
    <row r="21" spans="1:24" s="10" customFormat="1" ht="20.25" customHeight="1">
      <c r="B21" s="10" t="s">
        <v>45</v>
      </c>
      <c r="E21" s="34">
        <v>12558</v>
      </c>
      <c r="F21" s="35">
        <v>3944</v>
      </c>
      <c r="G21" s="35">
        <v>8614</v>
      </c>
      <c r="H21" s="36">
        <f t="shared" si="0"/>
        <v>14109</v>
      </c>
      <c r="I21" s="23">
        <v>5433</v>
      </c>
      <c r="J21" s="23">
        <v>8676</v>
      </c>
      <c r="K21" s="36">
        <v>14207</v>
      </c>
      <c r="L21" s="23">
        <v>4826</v>
      </c>
      <c r="M21" s="23">
        <v>9381</v>
      </c>
      <c r="N21" s="36">
        <v>10030</v>
      </c>
      <c r="O21" s="23">
        <v>2134</v>
      </c>
      <c r="P21" s="23">
        <v>7896</v>
      </c>
      <c r="Q21" s="36">
        <v>12766</v>
      </c>
      <c r="R21" s="23">
        <v>3560</v>
      </c>
      <c r="S21" s="23">
        <v>9206</v>
      </c>
      <c r="T21" s="27"/>
      <c r="U21" s="10" t="s">
        <v>46</v>
      </c>
      <c r="V21" s="13"/>
    </row>
    <row r="22" spans="1:24" s="10" customFormat="1" ht="20.25" customHeight="1">
      <c r="A22" s="10" t="s">
        <v>53</v>
      </c>
      <c r="E22" s="34" t="s">
        <v>10</v>
      </c>
      <c r="F22" s="35" t="s">
        <v>10</v>
      </c>
      <c r="G22" s="35" t="s">
        <v>10</v>
      </c>
      <c r="H22" s="39" t="s">
        <v>10</v>
      </c>
      <c r="I22" s="23" t="s">
        <v>10</v>
      </c>
      <c r="J22" s="23" t="s">
        <v>10</v>
      </c>
      <c r="K22" s="23" t="s">
        <v>10</v>
      </c>
      <c r="L22" s="23" t="s">
        <v>10</v>
      </c>
      <c r="M22" s="23" t="s">
        <v>10</v>
      </c>
      <c r="N22" s="23" t="s">
        <v>10</v>
      </c>
      <c r="O22" s="23" t="s">
        <v>10</v>
      </c>
      <c r="P22" s="23" t="s">
        <v>10</v>
      </c>
      <c r="Q22" s="23" t="s">
        <v>10</v>
      </c>
      <c r="R22" s="23" t="s">
        <v>10</v>
      </c>
      <c r="S22" s="23" t="s">
        <v>10</v>
      </c>
      <c r="T22" s="27" t="s">
        <v>9</v>
      </c>
      <c r="V22" s="13"/>
    </row>
    <row r="23" spans="1:24" s="10" customFormat="1" ht="20.25" customHeight="1">
      <c r="A23" s="10" t="s">
        <v>54</v>
      </c>
      <c r="E23" s="37">
        <v>125</v>
      </c>
      <c r="F23" s="35">
        <v>125</v>
      </c>
      <c r="G23" s="35" t="s">
        <v>10</v>
      </c>
      <c r="H23" s="39" t="s">
        <v>10</v>
      </c>
      <c r="I23" s="23" t="s">
        <v>10</v>
      </c>
      <c r="J23" s="23" t="s">
        <v>10</v>
      </c>
      <c r="K23" s="23" t="s">
        <v>10</v>
      </c>
      <c r="L23" s="23" t="s">
        <v>10</v>
      </c>
      <c r="M23" s="23" t="s">
        <v>10</v>
      </c>
      <c r="N23" s="23" t="s">
        <v>10</v>
      </c>
      <c r="O23" s="23" t="s">
        <v>10</v>
      </c>
      <c r="P23" s="23" t="s">
        <v>10</v>
      </c>
      <c r="Q23" s="23" t="s">
        <v>10</v>
      </c>
      <c r="R23" s="23" t="s">
        <v>10</v>
      </c>
      <c r="S23" s="23" t="s">
        <v>10</v>
      </c>
      <c r="T23" s="27" t="s">
        <v>55</v>
      </c>
      <c r="V23" s="13"/>
    </row>
    <row r="24" spans="1:24" s="10" customFormat="1" ht="3" customHeight="1">
      <c r="A24" s="29"/>
      <c r="B24" s="29"/>
      <c r="C24" s="29"/>
      <c r="D24" s="29"/>
      <c r="E24" s="40"/>
      <c r="F24" s="40"/>
      <c r="G24" s="29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28"/>
      <c r="U24" s="29"/>
      <c r="V24" s="13"/>
      <c r="W24" s="13"/>
      <c r="X24" s="13"/>
    </row>
    <row r="25" spans="1:24" s="10" customFormat="1" ht="3" customHeight="1">
      <c r="T25" s="13"/>
      <c r="V25" s="13"/>
      <c r="W25" s="13"/>
      <c r="X25" s="13"/>
    </row>
    <row r="26" spans="1:24" s="6" customFormat="1" ht="18.75" customHeight="1">
      <c r="B26" s="7" t="s">
        <v>11</v>
      </c>
      <c r="C26" s="8" t="s">
        <v>24</v>
      </c>
      <c r="D26" s="9"/>
      <c r="E26" s="8"/>
      <c r="F26" s="8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4" s="6" customFormat="1" ht="18.75" customHeight="1">
      <c r="B27" s="7" t="s">
        <v>12</v>
      </c>
      <c r="C27" s="8" t="s">
        <v>25</v>
      </c>
      <c r="D27" s="9"/>
      <c r="E27" s="8"/>
      <c r="F27" s="8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4" s="10" customFormat="1" ht="18.75">
      <c r="V28" s="13"/>
    </row>
    <row r="30" spans="1:24">
      <c r="C30" s="11" t="s">
        <v>56</v>
      </c>
    </row>
  </sheetData>
  <mergeCells count="17">
    <mergeCell ref="E5:G5"/>
    <mergeCell ref="H5:J5"/>
    <mergeCell ref="K5:M5"/>
    <mergeCell ref="N5:P5"/>
    <mergeCell ref="Q5:S5"/>
    <mergeCell ref="E6:G6"/>
    <mergeCell ref="H6:J6"/>
    <mergeCell ref="K6:M6"/>
    <mergeCell ref="N6:P6"/>
    <mergeCell ref="Q6:S6"/>
    <mergeCell ref="T6:U6"/>
    <mergeCell ref="T7:U7"/>
    <mergeCell ref="A9:D9"/>
    <mergeCell ref="T9:U9"/>
    <mergeCell ref="A4:D8"/>
    <mergeCell ref="E4:P4"/>
    <mergeCell ref="Q4:S4"/>
  </mergeCells>
  <pageMargins left="0.35433070866141736" right="0.35433070866141736" top="0.39370078740157483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T-2.6(R)</vt:lpstr>
      <vt:lpstr>'T-2.6(R)'!Print_Area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2016-11-14T06:35:11Z</dcterms:created>
  <dcterms:modified xsi:type="dcterms:W3CDTF">2016-11-15T07:12:25Z</dcterms:modified>
</cp:coreProperties>
</file>