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3.6" sheetId="1" r:id="rId1"/>
  </sheets>
  <definedNames>
    <definedName name="_xlnm.Print_Area" localSheetId="0">'T-3.6'!$A$1:$S$29</definedName>
  </definedNames>
  <calcPr calcId="124519"/>
</workbook>
</file>

<file path=xl/calcChain.xml><?xml version="1.0" encoding="utf-8"?>
<calcChain xmlns="http://schemas.openxmlformats.org/spreadsheetml/2006/main">
  <c r="K22" i="1"/>
  <c r="H22"/>
  <c r="G22"/>
  <c r="F22"/>
  <c r="E22"/>
  <c r="K21"/>
  <c r="H21"/>
  <c r="G21"/>
  <c r="F21"/>
  <c r="E21" s="1"/>
  <c r="K20"/>
  <c r="H20"/>
  <c r="G20"/>
  <c r="F20"/>
  <c r="E20" s="1"/>
  <c r="N19"/>
  <c r="K19"/>
  <c r="H19"/>
  <c r="G19"/>
  <c r="F19"/>
  <c r="E19"/>
  <c r="K18"/>
  <c r="H18"/>
  <c r="G18"/>
  <c r="F18"/>
  <c r="E18" s="1"/>
  <c r="K17"/>
  <c r="H17"/>
  <c r="G17"/>
  <c r="G12" s="1"/>
  <c r="F17"/>
  <c r="E17" s="1"/>
  <c r="K16"/>
  <c r="H16"/>
  <c r="G16"/>
  <c r="F16"/>
  <c r="E16" s="1"/>
  <c r="K15"/>
  <c r="H15"/>
  <c r="G15"/>
  <c r="F15"/>
  <c r="E15"/>
  <c r="K14"/>
  <c r="H14"/>
  <c r="G14"/>
  <c r="F14"/>
  <c r="E14" s="1"/>
  <c r="N13"/>
  <c r="K13"/>
  <c r="H13"/>
  <c r="G13"/>
  <c r="F13"/>
  <c r="E13" s="1"/>
  <c r="P12"/>
  <c r="O12"/>
  <c r="N12" s="1"/>
  <c r="M12"/>
  <c r="L12"/>
  <c r="K12" s="1"/>
  <c r="J12"/>
  <c r="I12"/>
  <c r="H12"/>
  <c r="F12" l="1"/>
  <c r="E12" s="1"/>
</calcChain>
</file>

<file path=xl/sharedStrings.xml><?xml version="1.0" encoding="utf-8"?>
<sst xmlns="http://schemas.openxmlformats.org/spreadsheetml/2006/main" count="97" uniqueCount="52">
  <si>
    <t xml:space="preserve">ตาราง     </t>
  </si>
  <si>
    <t>นักเรียน จำแนกตามสังกัด และเพศ เป็นรายอำเภอ ปีการศึกษา 2559</t>
  </si>
  <si>
    <t xml:space="preserve">Table </t>
  </si>
  <si>
    <t>Student by Jurisdiction, Sex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</si>
  <si>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</si>
  <si>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</si>
  <si>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</si>
  <si>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</si>
  <si>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</si>
  <si>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</si>
  <si>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</si>
  <si>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</si>
  <si>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</si>
  <si>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</si>
  <si>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</si>
  <si>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</si>
  <si>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</si>
  <si>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t>Total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</si>
  <si>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</si>
  <si>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</si>
  <si>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</si>
  <si>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</si>
  <si>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</si>
  <si>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</si>
  <si>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</si>
  <si>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</si>
  <si>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</si>
  <si>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</si>
  <si>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>-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</si>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</sst>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9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9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11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55853</xdr:colOff>
      <xdr:row>0</xdr:row>
      <xdr:rowOff>0</xdr:rowOff>
    </xdr:from>
    <xdr:to>
      <xdr:col>19</xdr:col>
      <xdr:colOff>230911</xdr:colOff>
      <xdr:row>28</xdr:row>
      <xdr:rowOff>579778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361778" y="0"/>
          <a:ext cx="879908" cy="6647203"/>
          <a:chOff x="999" y="705"/>
          <a:chExt cx="6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705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4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showGridLines="0" tabSelected="1" workbookViewId="0">
      <selection activeCell="O22" sqref="O22"/>
    </sheetView>
  </sheetViews>
  <sheetFormatPr defaultRowHeight="18.75"/>
  <cols>
    <col min="1" max="1" width="1.7109375" style="6" customWidth="1"/>
    <col min="2" max="2" width="6.140625" style="6" customWidth="1"/>
    <col min="3" max="3" width="4.140625" style="6" customWidth="1"/>
    <col min="4" max="4" width="7.28515625" style="6" customWidth="1"/>
    <col min="5" max="5" width="8.5703125" style="6" customWidth="1"/>
    <col min="6" max="6" width="8.7109375" style="6" customWidth="1"/>
    <col min="7" max="7" width="8.85546875" style="6" customWidth="1"/>
    <col min="8" max="8" width="9.42578125" style="6" customWidth="1"/>
    <col min="9" max="10" width="9.5703125" style="6" customWidth="1"/>
    <col min="11" max="12" width="8.85546875" style="6" customWidth="1"/>
    <col min="13" max="13" width="8.5703125" style="6" customWidth="1"/>
    <col min="14" max="14" width="7.5703125" style="6" customWidth="1"/>
    <col min="15" max="16" width="7" style="6" customWidth="1"/>
    <col min="17" max="17" width="17.7109375" style="6" customWidth="1"/>
    <col min="18" max="18" width="2.28515625" style="6" customWidth="1"/>
    <col min="19" max="19" width="8.28515625" style="6" customWidth="1"/>
    <col min="20" max="16384" width="9.140625" style="6"/>
  </cols>
  <sheetData>
    <row r="1" spans="1:17" s="1" customFormat="1">
      <c r="B1" s="1" t="s">
        <v>0</v>
      </c>
      <c r="C1" s="2">
        <v>3.6</v>
      </c>
      <c r="D1" s="1" t="s">
        <v>1</v>
      </c>
    </row>
    <row r="2" spans="1:17" s="3" customFormat="1">
      <c r="B2" s="4" t="s">
        <v>2</v>
      </c>
      <c r="C2" s="2">
        <v>3.6</v>
      </c>
      <c r="D2" s="4" t="s">
        <v>3</v>
      </c>
      <c r="E2" s="4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s="16" customFormat="1" ht="17.25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4"/>
      <c r="O4" s="14"/>
      <c r="P4" s="14"/>
      <c r="Q4" s="15" t="s">
        <v>6</v>
      </c>
    </row>
    <row r="5" spans="1:17" s="16" customFormat="1" ht="17.25">
      <c r="A5" s="17"/>
      <c r="B5" s="17"/>
      <c r="C5" s="17"/>
      <c r="D5" s="18"/>
      <c r="E5" s="19"/>
      <c r="F5" s="10"/>
      <c r="G5" s="11"/>
      <c r="H5" s="19"/>
      <c r="I5" s="10"/>
      <c r="J5" s="20"/>
      <c r="K5" s="21"/>
      <c r="L5" s="22" t="s">
        <v>7</v>
      </c>
      <c r="M5" s="21"/>
      <c r="N5" s="23"/>
      <c r="O5" s="24"/>
      <c r="P5" s="25"/>
      <c r="Q5" s="26"/>
    </row>
    <row r="6" spans="1:17" s="16" customFormat="1" ht="17.25">
      <c r="A6" s="17"/>
      <c r="B6" s="17"/>
      <c r="C6" s="17"/>
      <c r="D6" s="18"/>
      <c r="E6" s="27"/>
      <c r="F6" s="28"/>
      <c r="G6" s="29"/>
      <c r="H6" s="30"/>
      <c r="I6" s="22" t="s">
        <v>8</v>
      </c>
      <c r="J6" s="31"/>
      <c r="K6" s="21"/>
      <c r="L6" s="22" t="s">
        <v>9</v>
      </c>
      <c r="M6" s="21"/>
      <c r="N6" s="32"/>
      <c r="O6" s="14"/>
      <c r="P6" s="33"/>
      <c r="Q6" s="26"/>
    </row>
    <row r="7" spans="1:17" s="16" customFormat="1" ht="17.25">
      <c r="A7" s="17"/>
      <c r="B7" s="17"/>
      <c r="C7" s="17"/>
      <c r="D7" s="18"/>
      <c r="E7" s="27"/>
      <c r="F7" s="28"/>
      <c r="G7" s="29"/>
      <c r="H7" s="30"/>
      <c r="I7" s="22" t="s">
        <v>10</v>
      </c>
      <c r="J7" s="31"/>
      <c r="K7" s="21"/>
      <c r="L7" s="22" t="s">
        <v>11</v>
      </c>
      <c r="M7" s="21"/>
      <c r="N7" s="27" t="s">
        <v>12</v>
      </c>
      <c r="O7" s="28"/>
      <c r="P7" s="29"/>
      <c r="Q7" s="26"/>
    </row>
    <row r="8" spans="1:17" s="16" customFormat="1" ht="17.25">
      <c r="A8" s="17"/>
      <c r="B8" s="17"/>
      <c r="C8" s="17"/>
      <c r="D8" s="18"/>
      <c r="E8" s="27" t="s">
        <v>13</v>
      </c>
      <c r="F8" s="28"/>
      <c r="G8" s="29"/>
      <c r="H8" s="30"/>
      <c r="I8" s="22" t="s">
        <v>14</v>
      </c>
      <c r="J8" s="31"/>
      <c r="K8" s="21"/>
      <c r="L8" s="22" t="s">
        <v>15</v>
      </c>
      <c r="M8" s="21"/>
      <c r="N8" s="27" t="s">
        <v>16</v>
      </c>
      <c r="O8" s="28"/>
      <c r="P8" s="29"/>
      <c r="Q8" s="26"/>
    </row>
    <row r="9" spans="1:17" s="16" customFormat="1" ht="17.25">
      <c r="A9" s="17"/>
      <c r="B9" s="17"/>
      <c r="C9" s="17"/>
      <c r="D9" s="18"/>
      <c r="E9" s="34" t="s">
        <v>17</v>
      </c>
      <c r="F9" s="35"/>
      <c r="G9" s="36"/>
      <c r="H9" s="37"/>
      <c r="I9" s="38" t="s">
        <v>18</v>
      </c>
      <c r="J9" s="39"/>
      <c r="K9" s="40"/>
      <c r="L9" s="41" t="s">
        <v>18</v>
      </c>
      <c r="M9" s="40"/>
      <c r="N9" s="34" t="s">
        <v>19</v>
      </c>
      <c r="O9" s="35"/>
      <c r="P9" s="36"/>
      <c r="Q9" s="26"/>
    </row>
    <row r="10" spans="1:17" s="16" customFormat="1" ht="17.25">
      <c r="A10" s="17"/>
      <c r="B10" s="17"/>
      <c r="C10" s="17"/>
      <c r="D10" s="18"/>
      <c r="E10" s="42" t="s">
        <v>13</v>
      </c>
      <c r="F10" s="42" t="s">
        <v>20</v>
      </c>
      <c r="G10" s="11" t="s">
        <v>21</v>
      </c>
      <c r="H10" s="43" t="s">
        <v>13</v>
      </c>
      <c r="I10" s="43" t="s">
        <v>20</v>
      </c>
      <c r="J10" s="11" t="s">
        <v>21</v>
      </c>
      <c r="K10" s="43" t="s">
        <v>13</v>
      </c>
      <c r="L10" s="43" t="s">
        <v>20</v>
      </c>
      <c r="M10" s="11" t="s">
        <v>21</v>
      </c>
      <c r="N10" s="42" t="s">
        <v>13</v>
      </c>
      <c r="O10" s="11" t="s">
        <v>20</v>
      </c>
      <c r="P10" s="11" t="s">
        <v>21</v>
      </c>
      <c r="Q10" s="26"/>
    </row>
    <row r="11" spans="1:17" s="16" customFormat="1" ht="17.25">
      <c r="A11" s="44"/>
      <c r="B11" s="44"/>
      <c r="C11" s="44"/>
      <c r="D11" s="45"/>
      <c r="E11" s="46" t="s">
        <v>17</v>
      </c>
      <c r="F11" s="46" t="s">
        <v>22</v>
      </c>
      <c r="G11" s="47" t="s">
        <v>23</v>
      </c>
      <c r="H11" s="46" t="s">
        <v>17</v>
      </c>
      <c r="I11" s="46" t="s">
        <v>22</v>
      </c>
      <c r="J11" s="47" t="s">
        <v>23</v>
      </c>
      <c r="K11" s="46" t="s">
        <v>17</v>
      </c>
      <c r="L11" s="46" t="s">
        <v>22</v>
      </c>
      <c r="M11" s="47" t="s">
        <v>23</v>
      </c>
      <c r="N11" s="46" t="s">
        <v>17</v>
      </c>
      <c r="O11" s="47" t="s">
        <v>22</v>
      </c>
      <c r="P11" s="47" t="s">
        <v>23</v>
      </c>
      <c r="Q11" s="48"/>
    </row>
    <row r="12" spans="1:17" s="53" customFormat="1" ht="27" customHeight="1">
      <c r="A12" s="49" t="s">
        <v>24</v>
      </c>
      <c r="B12" s="49"/>
      <c r="C12" s="49"/>
      <c r="D12" s="50"/>
      <c r="E12" s="51">
        <f>SUM(F12:G12)</f>
        <v>118088</v>
      </c>
      <c r="F12" s="51">
        <f>SUM(F13:F22)</f>
        <v>58911</v>
      </c>
      <c r="G12" s="51">
        <f>SUM(G13:G22)</f>
        <v>59177</v>
      </c>
      <c r="H12" s="51">
        <f>SUM(I12:J12)</f>
        <v>96330</v>
      </c>
      <c r="I12" s="51">
        <f>SUM(I13:I22)</f>
        <v>47792</v>
      </c>
      <c r="J12" s="51">
        <f>SUM(J13:J22)</f>
        <v>48538</v>
      </c>
      <c r="K12" s="51">
        <f>SUM(L12:M12)</f>
        <v>16720</v>
      </c>
      <c r="L12" s="51">
        <f>SUM(L13:L22)</f>
        <v>8512</v>
      </c>
      <c r="M12" s="51">
        <f>SUM(M13:M22)</f>
        <v>8208</v>
      </c>
      <c r="N12" s="51">
        <f>SUM(O12:P12)</f>
        <v>5038</v>
      </c>
      <c r="O12" s="51">
        <f>SUM(O13:O22)</f>
        <v>2607</v>
      </c>
      <c r="P12" s="51">
        <f>SUM(P13:P22)</f>
        <v>2431</v>
      </c>
      <c r="Q12" s="52" t="s">
        <v>17</v>
      </c>
    </row>
    <row r="13" spans="1:17" s="16" customFormat="1" ht="20.25" customHeight="1">
      <c r="A13" s="54" t="s">
        <v>25</v>
      </c>
      <c r="B13" s="55"/>
      <c r="C13" s="55"/>
      <c r="D13" s="11"/>
      <c r="E13" s="56">
        <f t="shared" ref="E13:E22" si="0">SUM(F13:G13)</f>
        <v>29339</v>
      </c>
      <c r="F13" s="57">
        <f>SUM(I13,L13,O13,)</f>
        <v>13960</v>
      </c>
      <c r="G13" s="57">
        <f>SUM(J13,M13,P13,)</f>
        <v>15379</v>
      </c>
      <c r="H13" s="56">
        <f t="shared" ref="H13:H22" si="1">SUM(I13:J13)</f>
        <v>21975</v>
      </c>
      <c r="I13" s="57">
        <v>10250</v>
      </c>
      <c r="J13" s="58">
        <v>11725</v>
      </c>
      <c r="K13" s="56">
        <f t="shared" ref="K13:K22" si="2">SUM(L13:M13)</f>
        <v>3945</v>
      </c>
      <c r="L13" s="57">
        <v>1935</v>
      </c>
      <c r="M13" s="58">
        <v>2010</v>
      </c>
      <c r="N13" s="56">
        <f t="shared" ref="N13:N19" si="3">SUM(O13:P13)</f>
        <v>3419</v>
      </c>
      <c r="O13" s="58">
        <v>1775</v>
      </c>
      <c r="P13" s="58">
        <v>1644</v>
      </c>
      <c r="Q13" s="10" t="s">
        <v>26</v>
      </c>
    </row>
    <row r="14" spans="1:17" s="16" customFormat="1" ht="20.25" customHeight="1">
      <c r="A14" s="59" t="s">
        <v>27</v>
      </c>
      <c r="B14" s="22"/>
      <c r="C14" s="55"/>
      <c r="D14" s="11"/>
      <c r="E14" s="56">
        <f t="shared" si="0"/>
        <v>8905</v>
      </c>
      <c r="F14" s="57">
        <f t="shared" ref="F14:G22" si="4">SUM(I14,L14,O14,)</f>
        <v>4519</v>
      </c>
      <c r="G14" s="57">
        <f t="shared" si="4"/>
        <v>4386</v>
      </c>
      <c r="H14" s="56">
        <f t="shared" si="1"/>
        <v>7300</v>
      </c>
      <c r="I14" s="57">
        <v>3692</v>
      </c>
      <c r="J14" s="58">
        <v>3608</v>
      </c>
      <c r="K14" s="56">
        <f t="shared" si="2"/>
        <v>1605</v>
      </c>
      <c r="L14" s="57">
        <v>827</v>
      </c>
      <c r="M14" s="58">
        <v>778</v>
      </c>
      <c r="N14" s="58" t="s">
        <v>28</v>
      </c>
      <c r="O14" s="58" t="s">
        <v>28</v>
      </c>
      <c r="P14" s="58" t="s">
        <v>28</v>
      </c>
      <c r="Q14" s="60" t="s">
        <v>29</v>
      </c>
    </row>
    <row r="15" spans="1:17" s="16" customFormat="1" ht="20.25" customHeight="1">
      <c r="A15" s="59" t="s">
        <v>30</v>
      </c>
      <c r="B15" s="55"/>
      <c r="C15" s="55"/>
      <c r="D15" s="11"/>
      <c r="E15" s="56">
        <f t="shared" si="0"/>
        <v>11086</v>
      </c>
      <c r="F15" s="57">
        <f t="shared" si="4"/>
        <v>5439</v>
      </c>
      <c r="G15" s="57">
        <f t="shared" si="4"/>
        <v>5647</v>
      </c>
      <c r="H15" s="56">
        <f t="shared" si="1"/>
        <v>10160</v>
      </c>
      <c r="I15" s="57">
        <v>4966</v>
      </c>
      <c r="J15" s="58">
        <v>5194</v>
      </c>
      <c r="K15" s="56">
        <f t="shared" si="2"/>
        <v>926</v>
      </c>
      <c r="L15" s="57">
        <v>473</v>
      </c>
      <c r="M15" s="58">
        <v>453</v>
      </c>
      <c r="N15" s="58" t="s">
        <v>28</v>
      </c>
      <c r="O15" s="58" t="s">
        <v>28</v>
      </c>
      <c r="P15" s="58" t="s">
        <v>28</v>
      </c>
      <c r="Q15" s="60" t="s">
        <v>31</v>
      </c>
    </row>
    <row r="16" spans="1:17" s="16" customFormat="1" ht="20.25" customHeight="1">
      <c r="A16" s="16" t="s">
        <v>32</v>
      </c>
      <c r="B16" s="22"/>
      <c r="C16" s="55"/>
      <c r="D16" s="11"/>
      <c r="E16" s="56">
        <f t="shared" si="0"/>
        <v>7802</v>
      </c>
      <c r="F16" s="57">
        <f t="shared" si="4"/>
        <v>4031</v>
      </c>
      <c r="G16" s="57">
        <f t="shared" si="4"/>
        <v>3771</v>
      </c>
      <c r="H16" s="56">
        <f t="shared" si="1"/>
        <v>7630</v>
      </c>
      <c r="I16" s="57">
        <v>3945</v>
      </c>
      <c r="J16" s="58">
        <v>3685</v>
      </c>
      <c r="K16" s="56">
        <f t="shared" si="2"/>
        <v>172</v>
      </c>
      <c r="L16" s="57">
        <v>86</v>
      </c>
      <c r="M16" s="58">
        <v>86</v>
      </c>
      <c r="N16" s="58" t="s">
        <v>28</v>
      </c>
      <c r="O16" s="58" t="s">
        <v>28</v>
      </c>
      <c r="P16" s="58" t="s">
        <v>28</v>
      </c>
      <c r="Q16" s="61" t="s">
        <v>33</v>
      </c>
    </row>
    <row r="17" spans="1:17" s="16" customFormat="1" ht="20.25" customHeight="1">
      <c r="A17" s="16" t="s">
        <v>34</v>
      </c>
      <c r="B17" s="55"/>
      <c r="C17" s="55"/>
      <c r="D17" s="11"/>
      <c r="E17" s="56">
        <f t="shared" si="0"/>
        <v>5995</v>
      </c>
      <c r="F17" s="57">
        <f t="shared" si="4"/>
        <v>3062</v>
      </c>
      <c r="G17" s="57">
        <f t="shared" si="4"/>
        <v>2933</v>
      </c>
      <c r="H17" s="56">
        <f t="shared" si="1"/>
        <v>5111</v>
      </c>
      <c r="I17" s="57">
        <v>2606</v>
      </c>
      <c r="J17" s="58">
        <v>2505</v>
      </c>
      <c r="K17" s="56">
        <f t="shared" si="2"/>
        <v>884</v>
      </c>
      <c r="L17" s="57">
        <v>456</v>
      </c>
      <c r="M17" s="58">
        <v>428</v>
      </c>
      <c r="N17" s="58" t="s">
        <v>28</v>
      </c>
      <c r="O17" s="58" t="s">
        <v>28</v>
      </c>
      <c r="P17" s="58" t="s">
        <v>28</v>
      </c>
      <c r="Q17" s="61" t="s">
        <v>35</v>
      </c>
    </row>
    <row r="18" spans="1:17" s="16" customFormat="1" ht="20.25" customHeight="1">
      <c r="A18" s="16" t="s">
        <v>36</v>
      </c>
      <c r="B18" s="55"/>
      <c r="C18" s="55"/>
      <c r="D18" s="11"/>
      <c r="E18" s="56">
        <f t="shared" si="0"/>
        <v>7658</v>
      </c>
      <c r="F18" s="57">
        <f t="shared" si="4"/>
        <v>3935</v>
      </c>
      <c r="G18" s="57">
        <f t="shared" si="4"/>
        <v>3723</v>
      </c>
      <c r="H18" s="56">
        <f t="shared" si="1"/>
        <v>6870</v>
      </c>
      <c r="I18" s="57">
        <v>3523</v>
      </c>
      <c r="J18" s="58">
        <v>3347</v>
      </c>
      <c r="K18" s="56">
        <f t="shared" si="2"/>
        <v>788</v>
      </c>
      <c r="L18" s="57">
        <v>412</v>
      </c>
      <c r="M18" s="58">
        <v>376</v>
      </c>
      <c r="N18" s="58" t="s">
        <v>28</v>
      </c>
      <c r="O18" s="58" t="s">
        <v>28</v>
      </c>
      <c r="P18" s="58" t="s">
        <v>28</v>
      </c>
      <c r="Q18" s="61" t="s">
        <v>37</v>
      </c>
    </row>
    <row r="19" spans="1:17" s="16" customFormat="1" ht="20.25" customHeight="1">
      <c r="A19" s="16" t="s">
        <v>38</v>
      </c>
      <c r="B19" s="55"/>
      <c r="C19" s="55"/>
      <c r="D19" s="11"/>
      <c r="E19" s="56">
        <f t="shared" si="0"/>
        <v>16327</v>
      </c>
      <c r="F19" s="57">
        <f t="shared" si="4"/>
        <v>8400</v>
      </c>
      <c r="G19" s="57">
        <f t="shared" si="4"/>
        <v>7927</v>
      </c>
      <c r="H19" s="56">
        <f t="shared" si="1"/>
        <v>12744</v>
      </c>
      <c r="I19" s="57">
        <v>6606</v>
      </c>
      <c r="J19" s="58">
        <v>6138</v>
      </c>
      <c r="K19" s="56">
        <f t="shared" si="2"/>
        <v>1964</v>
      </c>
      <c r="L19" s="57">
        <v>962</v>
      </c>
      <c r="M19" s="58">
        <v>1002</v>
      </c>
      <c r="N19" s="56">
        <f t="shared" si="3"/>
        <v>1619</v>
      </c>
      <c r="O19" s="58">
        <v>832</v>
      </c>
      <c r="P19" s="58">
        <v>787</v>
      </c>
      <c r="Q19" s="61" t="s">
        <v>39</v>
      </c>
    </row>
    <row r="20" spans="1:17" s="16" customFormat="1" ht="20.25" customHeight="1">
      <c r="A20" s="59" t="s">
        <v>40</v>
      </c>
      <c r="B20" s="55"/>
      <c r="C20" s="55"/>
      <c r="D20" s="11"/>
      <c r="E20" s="56">
        <f t="shared" si="0"/>
        <v>7095</v>
      </c>
      <c r="F20" s="57">
        <f t="shared" si="4"/>
        <v>3508</v>
      </c>
      <c r="G20" s="57">
        <f t="shared" si="4"/>
        <v>3587</v>
      </c>
      <c r="H20" s="56">
        <f t="shared" si="1"/>
        <v>6682</v>
      </c>
      <c r="I20" s="57">
        <v>3293</v>
      </c>
      <c r="J20" s="58">
        <v>3389</v>
      </c>
      <c r="K20" s="56">
        <f t="shared" si="2"/>
        <v>413</v>
      </c>
      <c r="L20" s="57">
        <v>215</v>
      </c>
      <c r="M20" s="58">
        <v>198</v>
      </c>
      <c r="N20" s="58" t="s">
        <v>28</v>
      </c>
      <c r="O20" s="58" t="s">
        <v>28</v>
      </c>
      <c r="P20" s="58" t="s">
        <v>28</v>
      </c>
      <c r="Q20" s="62" t="s">
        <v>41</v>
      </c>
    </row>
    <row r="21" spans="1:17" s="16" customFormat="1" ht="20.25" customHeight="1">
      <c r="A21" s="16" t="s">
        <v>42</v>
      </c>
      <c r="B21" s="55"/>
      <c r="C21" s="55"/>
      <c r="D21" s="11"/>
      <c r="E21" s="56">
        <f t="shared" si="0"/>
        <v>19284</v>
      </c>
      <c r="F21" s="57">
        <f t="shared" si="4"/>
        <v>9689</v>
      </c>
      <c r="G21" s="57">
        <f t="shared" si="4"/>
        <v>9595</v>
      </c>
      <c r="H21" s="56">
        <f t="shared" si="1"/>
        <v>13309</v>
      </c>
      <c r="I21" s="57">
        <v>6572</v>
      </c>
      <c r="J21" s="58">
        <v>6737</v>
      </c>
      <c r="K21" s="56">
        <f t="shared" si="2"/>
        <v>5975</v>
      </c>
      <c r="L21" s="57">
        <v>3117</v>
      </c>
      <c r="M21" s="58">
        <v>2858</v>
      </c>
      <c r="N21" s="58" t="s">
        <v>28</v>
      </c>
      <c r="O21" s="58" t="s">
        <v>28</v>
      </c>
      <c r="P21" s="58" t="s">
        <v>28</v>
      </c>
      <c r="Q21" s="10" t="s">
        <v>43</v>
      </c>
    </row>
    <row r="22" spans="1:17" s="16" customFormat="1" ht="20.25" customHeight="1">
      <c r="A22" s="59" t="s">
        <v>44</v>
      </c>
      <c r="B22" s="10"/>
      <c r="C22" s="10"/>
      <c r="D22" s="20"/>
      <c r="E22" s="56">
        <f t="shared" si="0"/>
        <v>4597</v>
      </c>
      <c r="F22" s="57">
        <f t="shared" si="4"/>
        <v>2368</v>
      </c>
      <c r="G22" s="57">
        <f t="shared" si="4"/>
        <v>2229</v>
      </c>
      <c r="H22" s="56">
        <f t="shared" si="1"/>
        <v>4549</v>
      </c>
      <c r="I22" s="57">
        <v>2339</v>
      </c>
      <c r="J22" s="58">
        <v>2210</v>
      </c>
      <c r="K22" s="56">
        <f t="shared" si="2"/>
        <v>48</v>
      </c>
      <c r="L22" s="57">
        <v>29</v>
      </c>
      <c r="M22" s="58">
        <v>19</v>
      </c>
      <c r="N22" s="58" t="s">
        <v>28</v>
      </c>
      <c r="O22" s="58" t="s">
        <v>28</v>
      </c>
      <c r="P22" s="58" t="s">
        <v>28</v>
      </c>
      <c r="Q22" s="62" t="s">
        <v>45</v>
      </c>
    </row>
    <row r="23" spans="1:17" ht="20.25" customHeight="1">
      <c r="A23" s="63"/>
      <c r="B23" s="63"/>
      <c r="C23" s="63"/>
      <c r="D23" s="64"/>
      <c r="E23" s="65"/>
      <c r="F23" s="65"/>
      <c r="G23" s="64"/>
      <c r="H23" s="65"/>
      <c r="I23" s="65"/>
      <c r="J23" s="64"/>
      <c r="K23" s="65"/>
      <c r="L23" s="65"/>
      <c r="M23" s="64"/>
      <c r="N23" s="65"/>
      <c r="O23" s="64"/>
      <c r="P23" s="64"/>
      <c r="Q23" s="63"/>
    </row>
    <row r="24" spans="1:17" ht="3.75" customHeight="1">
      <c r="A24" s="66"/>
      <c r="B24" s="66"/>
      <c r="C24" s="66"/>
      <c r="D24" s="67"/>
      <c r="E24" s="68"/>
      <c r="F24" s="68"/>
      <c r="G24" s="67"/>
      <c r="H24" s="68"/>
      <c r="I24" s="68"/>
      <c r="J24" s="67"/>
      <c r="K24" s="68"/>
      <c r="L24" s="68"/>
      <c r="M24" s="67"/>
      <c r="N24" s="68"/>
      <c r="O24" s="67"/>
      <c r="P24" s="67"/>
      <c r="Q24" s="66"/>
    </row>
    <row r="25" spans="1:17" ht="3.75" customHeight="1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s="69" customFormat="1" ht="0.75" customHeight="1">
      <c r="A26" s="63"/>
      <c r="C26" s="63"/>
      <c r="D26" s="63"/>
      <c r="E26" s="63"/>
      <c r="F26" s="63"/>
      <c r="G26" s="63"/>
      <c r="N26" s="63"/>
      <c r="O26" s="63"/>
    </row>
    <row r="27" spans="1:17" s="69" customFormat="1" ht="19.5" customHeight="1">
      <c r="B27" s="16" t="s">
        <v>46</v>
      </c>
      <c r="C27" s="16"/>
      <c r="D27" s="16"/>
      <c r="E27" s="16"/>
      <c r="F27" s="16"/>
      <c r="G27" s="16"/>
      <c r="H27" s="70"/>
      <c r="I27" s="70"/>
      <c r="K27" s="16" t="s">
        <v>47</v>
      </c>
      <c r="L27" s="16"/>
      <c r="M27" s="16"/>
      <c r="N27" s="16"/>
      <c r="O27" s="16"/>
      <c r="P27" s="70"/>
    </row>
    <row r="28" spans="1:17">
      <c r="B28" s="16" t="s">
        <v>48</v>
      </c>
      <c r="C28" s="16"/>
      <c r="D28" s="16"/>
      <c r="E28" s="16"/>
      <c r="F28" s="16"/>
      <c r="G28" s="16"/>
      <c r="J28" s="69"/>
      <c r="K28" s="16" t="s">
        <v>49</v>
      </c>
      <c r="L28" s="16"/>
    </row>
    <row r="29" spans="1:17" ht="45.75" customHeight="1">
      <c r="B29" s="71" t="s">
        <v>50</v>
      </c>
      <c r="C29" s="16"/>
      <c r="D29" s="16"/>
      <c r="E29" s="16"/>
      <c r="F29" s="16"/>
      <c r="G29" s="16"/>
      <c r="I29" s="16"/>
      <c r="J29" s="69"/>
      <c r="K29" s="71" t="s">
        <v>51</v>
      </c>
    </row>
    <row r="30" spans="1:17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</sheetData>
  <mergeCells count="12">
    <mergeCell ref="N9:P9"/>
    <mergeCell ref="A12:D12"/>
    <mergeCell ref="A4:D11"/>
    <mergeCell ref="H4:P4"/>
    <mergeCell ref="Q4:Q11"/>
    <mergeCell ref="E6:G6"/>
    <mergeCell ref="N6:P6"/>
    <mergeCell ref="E7:G7"/>
    <mergeCell ref="N7:P7"/>
    <mergeCell ref="E8:G8"/>
    <mergeCell ref="N8:P8"/>
    <mergeCell ref="E9:G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2017-08-31T03:44:05Z</dcterms:created>
  <dcterms:modified xsi:type="dcterms:W3CDTF">2017-08-31T03:44:14Z</dcterms:modified>
</cp:coreProperties>
</file>